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jose.a.medina/Downloads/"/>
    </mc:Choice>
  </mc:AlternateContent>
  <xr:revisionPtr revIDLastSave="0" documentId="13_ncr:1_{26FCC997-9986-4545-A7E8-F7002683E40B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msd profesionales" sheetId="1" r:id="rId1"/>
  </sheets>
  <definedNames>
    <definedName name="_xlnm._FilterDatabase" localSheetId="0" hidden="1">'msd profesionales'!$A$1:$AO$58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<sst xmlns="http://schemas.openxmlformats.org/spreadsheetml/2006/main" count="1953" uniqueCount="527">
  <si>
    <t/>
  </si>
  <si>
    <t>Recursos y webinars en diferido</t>
  </si>
  <si>
    <t>Name</t>
  </si>
  <si>
    <t>Short text</t>
  </si>
  <si>
    <t>Campaign</t>
  </si>
  <si>
    <t>Concatenate</t>
  </si>
  <si>
    <t>Type of material</t>
  </si>
  <si>
    <t>Requester</t>
  </si>
  <si>
    <t>Partner</t>
  </si>
  <si>
    <t>Co-Partner</t>
  </si>
  <si>
    <t>BCM</t>
  </si>
  <si>
    <t>Status</t>
  </si>
  <si>
    <t>Branding check</t>
  </si>
  <si>
    <t>Medico Legal</t>
  </si>
  <si>
    <t>Therapeutic Area</t>
  </si>
  <si>
    <t>Pathology</t>
  </si>
  <si>
    <t>Authorised Customers</t>
  </si>
  <si>
    <t>Key Audiences</t>
  </si>
  <si>
    <t>Products</t>
  </si>
  <si>
    <t>Publication Date</t>
  </si>
  <si>
    <t>Expiration date</t>
  </si>
  <si>
    <t>Unpublishing Date</t>
  </si>
  <si>
    <t>Codex PromoMats</t>
  </si>
  <si>
    <t>URL</t>
  </si>
  <si>
    <t>Title</t>
  </si>
  <si>
    <t>Brand Type New</t>
  </si>
  <si>
    <t>Page Engagement Type</t>
  </si>
  <si>
    <t>Comments</t>
  </si>
  <si>
    <t>Done Date</t>
  </si>
  <si>
    <t>Page Visibility</t>
  </si>
  <si>
    <t>Tags asignados</t>
  </si>
  <si>
    <t>Brand Type Value</t>
  </si>
  <si>
    <t>Creation date</t>
  </si>
  <si>
    <t>Request date</t>
  </si>
  <si>
    <t>First test date</t>
  </si>
  <si>
    <t>Days</t>
  </si>
  <si>
    <t>Code 5 Digit</t>
  </si>
  <si>
    <t>Code 3 Product Digit</t>
  </si>
  <si>
    <t>Id</t>
  </si>
  <si>
    <t>Complexity</t>
  </si>
  <si>
    <t>Flow 3 / Ciclo 3 / Tomás</t>
  </si>
  <si>
    <t>flow3-ciclo3-tomas</t>
  </si>
  <si>
    <t>portal</t>
  </si>
  <si>
    <t>ES_DSM_00864_portal__infografia-flow3-ciclo3-tomas_BR</t>
  </si>
  <si>
    <t>infografia</t>
  </si>
  <si>
    <t>diabetes</t>
  </si>
  <si>
    <t>Javier Sánchez Paniagua</t>
  </si>
  <si>
    <t>Mónica González Navarro</t>
  </si>
  <si>
    <t>Done</t>
  </si>
  <si>
    <t>Sí</t>
  </si>
  <si>
    <t>Cardiometabólico</t>
  </si>
  <si>
    <t>Diabetes</t>
  </si>
  <si>
    <t>Medicina</t>
  </si>
  <si>
    <t>Atención Primaria, Endocrinología</t>
  </si>
  <si>
    <t>Janumet</t>
  </si>
  <si>
    <t>ES-DSM-00864</t>
  </si>
  <si>
    <t>https://profesionales.msd.es/recursos/infografias/tomas/</t>
  </si>
  <si>
    <t>Perfil Paciente Anciano Tomás</t>
  </si>
  <si>
    <t>commercial-branded</t>
  </si>
  <si>
    <t>BR</t>
  </si>
  <si>
    <t>DSM</t>
  </si>
  <si>
    <t>High</t>
  </si>
  <si>
    <t>Infografia paciente NNv</t>
  </si>
  <si>
    <t>supuesto-clinico-paciente-NNv</t>
  </si>
  <si>
    <t>ES_ZER_00699_portal__infografia-supuesto-clinico-paciente-NNv_BR</t>
  </si>
  <si>
    <t>HID</t>
  </si>
  <si>
    <t>ruben.cid@merck.com, Sandra Rodríguez</t>
  </si>
  <si>
    <t>Sergio San Miguel, Ana María López García</t>
  </si>
  <si>
    <t>Enfermedades Infecciosas</t>
  </si>
  <si>
    <t>Gram Negativos</t>
  </si>
  <si>
    <t>Enfermedades Infecciosas, Medicina Interna, Medicina de Urgencias</t>
  </si>
  <si>
    <t>Zerbaxa</t>
  </si>
  <si>
    <t>ES-ZER-00699</t>
  </si>
  <si>
    <t>https://profesionales.msd.es/recursos/articulos/datos-clinicos/supuesto-clinico-paciente-con-neumonia-nosocomial-ventilada/</t>
  </si>
  <si>
    <t>Supuesto Clínico Paciente con Neumonía Nosocomial ventilada</t>
  </si>
  <si>
    <t>conversion</t>
  </si>
  <si>
    <t>Comprobar con Carmen Zaiter tras maquetación en portal.</t>
  </si>
  <si>
    <t>ZER</t>
  </si>
  <si>
    <t>Infografia paciente NAVM</t>
  </si>
  <si>
    <t>supuesto-clinico-paciente-NAVM</t>
  </si>
  <si>
    <t>ES_ZER_00698_portal__infografia-supuesto-clinico-paciente-NAVM_BR</t>
  </si>
  <si>
    <t>Sandra Rodríguez, ruben.cid@merck.com</t>
  </si>
  <si>
    <t>Enfermedades Infecciosas, Medicina de Urgencias, Medicina Interna</t>
  </si>
  <si>
    <t>ES-ZER-00698</t>
  </si>
  <si>
    <t>https://profesionales.msd.es/recursos/articulos/datos-clinicos/supuesto-clinico-paciente-navm/</t>
  </si>
  <si>
    <t>Supuesto Clínico Paciente con Neumonía asociada a Ventilción Mecánica</t>
  </si>
  <si>
    <t>infografía paciente R+</t>
  </si>
  <si>
    <t>prevymis-pacientes-adultos-R-positivo</t>
  </si>
  <si>
    <t>ES_CYT_00225_portal__infografia-prevymis-pacientes-adultos-R-positivo_BR</t>
  </si>
  <si>
    <t>David Garea Valero</t>
  </si>
  <si>
    <t>Diego Lanza, Paloma Neira</t>
  </si>
  <si>
    <t>Virología</t>
  </si>
  <si>
    <t>Citomegalovirus</t>
  </si>
  <si>
    <t>Farmacia hospitalaria, Medicina</t>
  </si>
  <si>
    <t>Enfermedades Infecciosas, Farmacia Hospitalaria, Hematología</t>
  </si>
  <si>
    <t>Prevymis</t>
  </si>
  <si>
    <t>ES-CYT-00225</t>
  </si>
  <si>
    <t>https://profesionales.msd.es/recursos/infografias/prevymis-para-la-profilaxis-del-cmv-mostro-una-disminucion-en-el-riesgo-de-reactivacion-y-enfermedad-por-cmv-en-pacientes-adultos-r-de-un-tcmh-alogenico1/</t>
  </si>
  <si>
    <t>Profilaxis del citomegalovirus en pacientes R+ del CMV en el TCMH</t>
  </si>
  <si>
    <t>CYT</t>
  </si>
  <si>
    <t>Flow 4 / Ciclo 3 / Januvia intensificación tras iSGLT2</t>
  </si>
  <si>
    <t>ES_DIA_00050___infografia-_BR</t>
  </si>
  <si>
    <t>Januvia</t>
  </si>
  <si>
    <t>ES-DIA-00050</t>
  </si>
  <si>
    <t>https://profesionales.msd.es/recursos/infografias/januvia-intensificacion-tras-isglt2/</t>
  </si>
  <si>
    <t>Intensificación tras iSGLT-2</t>
  </si>
  <si>
    <t>DIA</t>
  </si>
  <si>
    <t>Infografía MOA Adempas vs ipde5</t>
  </si>
  <si>
    <t>moa-adempas-vs-ipde5</t>
  </si>
  <si>
    <t>ES_ADE_00607_portal__infografia-moa-adempas-vs-ipde5_BR</t>
  </si>
  <si>
    <t>hip-pulmonar</t>
  </si>
  <si>
    <t>ruben.cid@merck.com, David Caballero</t>
  </si>
  <si>
    <t>David Garea Valero, Sara Navas</t>
  </si>
  <si>
    <t>No</t>
  </si>
  <si>
    <t>Respiratorio</t>
  </si>
  <si>
    <t>Hipertensión Pulmonar</t>
  </si>
  <si>
    <t>Neumología, Medicina Interna, Reumatología, Endocrinología</t>
  </si>
  <si>
    <t>Adempas</t>
  </si>
  <si>
    <t>ES-ADE-00607</t>
  </si>
  <si>
    <t>https://profesionales.msd.es/recursos/infografias/mecanismos-de-accion-en-la-via-del-oxido-nitrico-ipde5-vs-adempas/</t>
  </si>
  <si>
    <t>Mecanismos de acción en la vía del Óxido Nítrico (iPDE5 vs ADEMPAS)</t>
  </si>
  <si>
    <t>ADE</t>
  </si>
  <si>
    <t>Por definir</t>
  </si>
  <si>
    <t>Flow 4 / Ciclo 2 / Januvia en enfermedad renal y DM2</t>
  </si>
  <si>
    <t>ES_DIA_00038___infografia-_BR</t>
  </si>
  <si>
    <t>ES-DIA-00038</t>
  </si>
  <si>
    <t>https://profesionales.msd.es/recursos/infografias/flow-4-ciclo-2-januvia-en-enfermedad-renal-y-dm2/</t>
  </si>
  <si>
    <t>Januvia en pacientes con DM2 y Enfermedad Renal</t>
  </si>
  <si>
    <t>Flow 3 / Ciclo 2 / Tabla diferenciación paciente vulnerable</t>
  </si>
  <si>
    <t>ES_DSM_00866___infografia-_BR</t>
  </si>
  <si>
    <t>ES-DSM-00866</t>
  </si>
  <si>
    <t>https://profesionales.msd.es/recursos/infografias/tabla-diferenciacion-paciente-vulnerable/</t>
  </si>
  <si>
    <t>Tabla diferenciación Fragilidad</t>
  </si>
  <si>
    <t>Flow 1 / Flow 2 / Ciclo 2 / Tabla diferenciación SITA</t>
  </si>
  <si>
    <t>ES_DSM_00861___infografia-_BR</t>
  </si>
  <si>
    <t>ES-DSM-00861</t>
  </si>
  <si>
    <t>https://profesionales.msd.es/recursos/infografias/flow-1-flow-2-ciclo-2-tabla-diferenciacion-sita/</t>
  </si>
  <si>
    <t>Tabla diferenciación Sitagliptina</t>
  </si>
  <si>
    <t>Adjunto archivo en files</t>
  </si>
  <si>
    <t>Flow 4 / Ciclo 1 / Januvia: Adición de SITA pacientes DM2 y ECV</t>
  </si>
  <si>
    <t>ES_DIA_00040___infografia-_BR</t>
  </si>
  <si>
    <t>ES-DIA-00040</t>
  </si>
  <si>
    <t>https://profesionales.msd.es/recursos/infografias/flow-4-ciclo-1-januvia-adicion-de-sita-pacientes-dm2-y-ecv/</t>
  </si>
  <si>
    <t>Adicción de sitagliptina a pacientes con DM2 y ECV establecida</t>
  </si>
  <si>
    <t>Flow 3 / Ciclo 1 / Perfil paciente no controlado Laura (FOCUS)</t>
  </si>
  <si>
    <t>ES_DSM_00860___infografia-_BR</t>
  </si>
  <si>
    <t>ES-DSM-00860</t>
  </si>
  <si>
    <t>https://profesionales.msd.es/recursos/infografias/flow-3-ciclo-1-laura/</t>
  </si>
  <si>
    <t>Janumet, un tratamiento para pacientes con DM2 no controlados con metformina</t>
  </si>
  <si>
    <t>Flow 1 / Ciclo 1 / ¿Conoce Janumet? CERTEZAS</t>
  </si>
  <si>
    <t>ES_DSM_00847___infografia-_BR</t>
  </si>
  <si>
    <t>ES-DSM-00847</t>
  </si>
  <si>
    <t>https://profesionales.msd.es/recursos/infografias/flow-1-ciclo-1-conoce-janumet/</t>
  </si>
  <si>
    <t>¿Conoce Janumet?</t>
  </si>
  <si>
    <t>infografía mortalidad timsit</t>
  </si>
  <si>
    <t>mortalidad-timsit</t>
  </si>
  <si>
    <t>bau-hid</t>
  </si>
  <si>
    <t>ES_ZER_00651_bau-hid__infografia-mortalidad-timsit_BR</t>
  </si>
  <si>
    <t>ruben.cid@merck.com, Pedro Escobedo</t>
  </si>
  <si>
    <t>Sergio San Miguel</t>
  </si>
  <si>
    <t>NO needed</t>
  </si>
  <si>
    <t>Medicina de Urgencias, Medicina Interna, Enfermedades Infecciosas</t>
  </si>
  <si>
    <t>ES-ZER-00651</t>
  </si>
  <si>
    <t>https://profesionales.msd.es/recursos/articulos/datos-clinicos/eficacia-de-zerbaxa-en-vhabp/</t>
  </si>
  <si>
    <t>Eficacia de ZERBAXA® en vHABP</t>
  </si>
  <si>
    <t>Comprobar con Carmen Zaiter que la maquetación definitiva tras su propuesta de diseño es correcta</t>
  </si>
  <si>
    <t>infografia-paciente-nn</t>
  </si>
  <si>
    <t>paciente-nn</t>
  </si>
  <si>
    <t>bau-infecciosas</t>
  </si>
  <si>
    <t>ES_ZER_00655_bau-infecciosas__infografia-paciente-nn_BR</t>
  </si>
  <si>
    <t>Enfermería, Farmacia de calle, Farmacia hospitalaria, Gestores, Medicina</t>
  </si>
  <si>
    <t>ES-ZER-00655</t>
  </si>
  <si>
    <t>https://profesionales.msd.es/recursos/infografias/supuesto-clinico-paciente-con-neumonia-nosocomial/</t>
  </si>
  <si>
    <t>Supuesto Clínico Paciente con Neumonía Nosocomial</t>
  </si>
  <si>
    <t>20240117-infografia-johnson</t>
  </si>
  <si>
    <t>johnson</t>
  </si>
  <si>
    <t>acercando-soluciones, referente-infecciosas</t>
  </si>
  <si>
    <t>ES_ZER_00650_acercando-soluciones, referente-infecciosas__infografia-johnson_BR</t>
  </si>
  <si>
    <t>ruben.cid@merck.com, David Garea Valero</t>
  </si>
  <si>
    <t>Pseudomonas Aeruginosa (PA)</t>
  </si>
  <si>
    <t>Medicina de Urgencias, Medicina Interna</t>
  </si>
  <si>
    <t>ES-ZER-00650</t>
  </si>
  <si>
    <t>https://profesionales.msd.es/recursos/infografias/analisis-de-resistencias-intra-tratamiento-en-p-aeruginosa-y-vabp-vhabp-con-zerbaxa/</t>
  </si>
  <si>
    <t>Análisis de resistencias intra-tratamiento en P. aeruginosa y VABP/vHABP con ZERBAXA®</t>
  </si>
  <si>
    <t>Siempre que aparezca P. aeruginosa o Pseudomonas aeruginosa ponerlo en cursiva</t>
  </si>
  <si>
    <t>20231020-info-vacunas-serotipos-rotateq</t>
  </si>
  <si>
    <t>vacunas-serotipos-rotateq</t>
  </si>
  <si>
    <t>ES_ROT_00765_portal__infografia-vacunas-serotipos-rotateq_BR</t>
  </si>
  <si>
    <t>vacunas</t>
  </si>
  <si>
    <t>maria.arevalo@merck.com, Inés López González, javier.cortazar@merck.com</t>
  </si>
  <si>
    <t>Vacunas</t>
  </si>
  <si>
    <t>Rotavirus</t>
  </si>
  <si>
    <t>Enfermería, Pediatría</t>
  </si>
  <si>
    <t>Rotateq</t>
  </si>
  <si>
    <t>ES-ROT-00765</t>
  </si>
  <si>
    <t>https://profesionales.msd.es/recursos/infografias/rotateq-vacuna-pentavalente-frente-al-rotavirus/</t>
  </si>
  <si>
    <t>RotaTeq: vacuna pentavalente frente al rotavirus</t>
  </si>
  <si>
    <t>OK sin enlace a PDF</t>
  </si>
  <si>
    <t>ROT</t>
  </si>
  <si>
    <t>20240109-video-mecanismo-resistencias-zerbaxa</t>
  </si>
  <si>
    <t>mecanismo-resistencias-zerbaxa</t>
  </si>
  <si>
    <t>ES_ZER_00632_acercando-soluciones, referente-infecciosas__video-mecanismo-resistencias-zerbaxa_BR</t>
  </si>
  <si>
    <t>video</t>
  </si>
  <si>
    <t>Clostridiodes Difficile</t>
  </si>
  <si>
    <t>ES-ZER-00632</t>
  </si>
  <si>
    <t>https://profesionales.msd.es/recursos/videos/zerbaxa-y-mecanismos-de-resistencia/</t>
  </si>
  <si>
    <t>ZERBAXA y mecanismos de resistencia</t>
  </si>
  <si>
    <t>20231212-artdatcl-estudio-chest-1</t>
  </si>
  <si>
    <t>estudio-chest-1</t>
  </si>
  <si>
    <t>bau-hptec</t>
  </si>
  <si>
    <t>ES_ADE_00543_bau-hptec__articulo-datos-clinicos-estudio-chest-1_BR</t>
  </si>
  <si>
    <t>articulo-datos-clinicos</t>
  </si>
  <si>
    <t>David Caballero, ruben.cid@merck.com, gregorio.lopez@merck.com, Pedro Escobedo</t>
  </si>
  <si>
    <t>Raquel Cruz García, Diego Lanza, Juan Carlos Ordoñez, David Garea Valero</t>
  </si>
  <si>
    <t>Neumología</t>
  </si>
  <si>
    <t>ES-ADE-00543</t>
  </si>
  <si>
    <t>https://profesionales.msd.es/recursos/articulos/datos-clinicos/adempas-en-hptec-resultados-del-estudio-chest-1/</t>
  </si>
  <si>
    <t>HPTEC: Resultados del Estudio CHEST-1</t>
  </si>
  <si>
    <t>20231026-manuguia-cambio-de-ipde5-a-riociguat</t>
  </si>
  <si>
    <t>cambio-de-ipde5-a-riociguat</t>
  </si>
  <si>
    <t>ES_ADE_00542_bau-hptec__manual-y-guia-cambio-de-ipde5-a-riociguat_BR</t>
  </si>
  <si>
    <t>manual-y-guia</t>
  </si>
  <si>
    <t>David Caballero</t>
  </si>
  <si>
    <t>David Garea Valero, maria moreno</t>
  </si>
  <si>
    <t>ES-ADE-00542</t>
  </si>
  <si>
    <t>https://profesionales.msd.es/recursos/manuales-y-guias/guia-del-switch-de-ipde5-a-adempas/</t>
  </si>
  <si>
    <t>¿Tiene dudas sobre cómo realizar el cambio de iPDE5 a Riociguat?</t>
  </si>
  <si>
    <t>20231026-artdatcl-infeccion-por-p-aeruginosa-y-su-impacto</t>
  </si>
  <si>
    <t>infeccion-por-p-aeruginosa-y-su-impacto</t>
  </si>
  <si>
    <t>ES_NON_01822_bau-infecciosas__articulo-datos-clinicos-infeccion-por-p-aeruginosa-y-su-impacto_BR</t>
  </si>
  <si>
    <t>infecciosas</t>
  </si>
  <si>
    <t>ruben.cid@merck.com</t>
  </si>
  <si>
    <t>Irene Sánchez Cárceles</t>
  </si>
  <si>
    <t>Enfermedades Infecciosas, Medicina de Urgencias</t>
  </si>
  <si>
    <t>ES-NON-01822</t>
  </si>
  <si>
    <t>https://profesionales.msd.es/recursos/articulos/datos-clinicos/infeccion-por-p-aeruginosa-y-su-impacto/</t>
  </si>
  <si>
    <t>Infección por P. aeruginosa y su impacto</t>
  </si>
  <si>
    <t>NON</t>
  </si>
  <si>
    <t>20231025-video-vaxneuvance-niño-pagina-producto</t>
  </si>
  <si>
    <t>vaxneuvance-nino-pagina-producto</t>
  </si>
  <si>
    <t>ES_PVC_00034_portal__video-vaxneuvance-nino-pagina-producto_BR</t>
  </si>
  <si>
    <t>David Calabres</t>
  </si>
  <si>
    <t>maria.arevalo@merck.com, Inés López González</t>
  </si>
  <si>
    <t>Neumococo</t>
  </si>
  <si>
    <t>Pediatría</t>
  </si>
  <si>
    <t>Vaxneuvance</t>
  </si>
  <si>
    <t>ES-PVC-00034</t>
  </si>
  <si>
    <t>https://profesionales.msd.es/recursos/videos/vaxneuvance-indicacion-en-nino/</t>
  </si>
  <si>
    <t>Vaxneuvance: indicación en niño</t>
  </si>
  <si>
    <t>PVC</t>
  </si>
  <si>
    <t>20231025-video-vaxneuvance-adulto-pagina-producto</t>
  </si>
  <si>
    <t>vaxneuvance-adulto-pagina-producto</t>
  </si>
  <si>
    <t>ES_PVC_00002_portal__video-vaxneuvance-adulto-pagina-producto_BR</t>
  </si>
  <si>
    <t>Medicina Preventiva, Neumología, Pediatría</t>
  </si>
  <si>
    <t>ES-PVC-00002</t>
  </si>
  <si>
    <t>https://profesionales.msd.es/recursos/videos/vaxneuvance-indicacion-en-adulto/</t>
  </si>
  <si>
    <t>Vaxneuvance: indicación en adulto</t>
  </si>
  <si>
    <t>20231023-artdatcl-estudio-replace</t>
  </si>
  <si>
    <t>estudio-replace</t>
  </si>
  <si>
    <t>ES_ADE_00541_bau-hptec__articulo-datos-clinicos-estudio-replace_BR</t>
  </si>
  <si>
    <t>Raquel Cruz García, Diego Lanza, David Garea Valero</t>
  </si>
  <si>
    <t>ES-ADE-00541</t>
  </si>
  <si>
    <t>https://profesionales.msd.es/recursos/articulos/datos-clinicos/estudio-replace-switch-de-ipde5-a-adempas-en-adultos-con-hap/</t>
  </si>
  <si>
    <t>Estudio REPLACE: Switch de IPDE5 a ADEMPAS en adultos con HAP</t>
  </si>
  <si>
    <t>20231022-infografía-supuesto-caso-clínico-renal</t>
  </si>
  <si>
    <t>supuesto-caso-clinico-renal</t>
  </si>
  <si>
    <t>ES_SIV_00240_acercando-soluciones, referente-infecciosas__articulo-datos-clinicos-supuesto-caso-clinico-renal_BR</t>
  </si>
  <si>
    <t>Sergio San Miguel, carlos.colmeiro@merck.com</t>
  </si>
  <si>
    <t>Sivextro</t>
  </si>
  <si>
    <t>ES-SIV-00240</t>
  </si>
  <si>
    <t>https://profesionales.msd.es/recursos/articulos/datos-clinicos/supuesto-clinico-paciente-con-afectacion-hepatica-e-infeccion-por-sarm/</t>
  </si>
  <si>
    <t>Supuesto Clínico Paciente con afectación Renal e infección por SARM</t>
  </si>
  <si>
    <t>SIV</t>
  </si>
  <si>
    <t>20231022-infografia-supuesto-caso-clínico-hepático</t>
  </si>
  <si>
    <t>supuesto-caso-clinico-hepatico</t>
  </si>
  <si>
    <t>ES_SIV_00239_acercando-soluciones, referente-infecciosas__articulo-datos-clinicos-supuesto-caso-clinico-hepatico_BR</t>
  </si>
  <si>
    <t>ruben.cid@merck.com, David Caballero, David Calabres</t>
  </si>
  <si>
    <t>ES-SIV-00239</t>
  </si>
  <si>
    <t>Supuesto Clínico Paciente con afectación Hepática e infección por SARM</t>
  </si>
  <si>
    <t>20231020-artcien-pivotal-establish</t>
  </si>
  <si>
    <t>pivotal-establish</t>
  </si>
  <si>
    <t>ES_SIV_00226_acercando-soluciones, referente-infecciosas__articulo-datos-clinicos-pivotal-establish_BR</t>
  </si>
  <si>
    <t>Enfermedades Infecciosas, Medicina Interna</t>
  </si>
  <si>
    <t>ES-SIV-00226</t>
  </si>
  <si>
    <t>https://profesionales.msd.es/recursos/articulos/datos-clinicos/estudio-pivotal-establish-sivextro/</t>
  </si>
  <si>
    <t>Estudio Pivotal ESTABLISH - Sivextro</t>
  </si>
  <si>
    <t>Keynote-407 renovación 2025</t>
  </si>
  <si>
    <t>keynote-407-2025</t>
  </si>
  <si>
    <t>ES_KEY_02872_portal__articulo-datos-clinicos-keynote-407-2025_BR</t>
  </si>
  <si>
    <t>oncologia</t>
  </si>
  <si>
    <t>Alberto Jimenez</t>
  </si>
  <si>
    <t>Paula Claver Savirón</t>
  </si>
  <si>
    <t>Oncología</t>
  </si>
  <si>
    <t>Cáncer de Pulmón</t>
  </si>
  <si>
    <t>Farmacia de calle, Farmacia hospitalaria, Gestores, Medicina</t>
  </si>
  <si>
    <t>Oncología, Anatomía Patológica</t>
  </si>
  <si>
    <t>Keytruda</t>
  </si>
  <si>
    <t>ES-KEY-02872</t>
  </si>
  <si>
    <t>https://profesionales.msd.es/recursos/articulos/datos-clinicos/keynote-407/</t>
  </si>
  <si>
    <t>KEYNOTE-407</t>
  </si>
  <si>
    <t>KEY</t>
  </si>
  <si>
    <t>Keynote-189 renovación 2025</t>
  </si>
  <si>
    <t>keynote-189-2025</t>
  </si>
  <si>
    <t>ES_KEY_02871_portal__articulo-datos-clinicos-keynote-189-2025_BR</t>
  </si>
  <si>
    <t>Gonzalo Bergia Artero, Paula Claver Savirón</t>
  </si>
  <si>
    <t>Farmacia de calle, Farmacia hospitalaria, Medicina, Gestores</t>
  </si>
  <si>
    <t>ES-KEY-02871</t>
  </si>
  <si>
    <t>https://profesionales.msd.es/recursos/articulos/datos-clinicos/keynote-189-2025/?token=2746155680</t>
  </si>
  <si>
    <t>KEYNOTE-189</t>
  </si>
  <si>
    <t>Videopill resultados a 5 años de seguimiento KN189</t>
  </si>
  <si>
    <t>resultados-5-anos-seguimiento-kn189</t>
  </si>
  <si>
    <t>ES_KEY_02503_portal__video-resultados-5-anos-seguimiento-kn189_BR</t>
  </si>
  <si>
    <t>Sonia Arias Rivera</t>
  </si>
  <si>
    <t>Medicina, Gestores, Farmacia de calle, Farmacia hospitalaria</t>
  </si>
  <si>
    <t>ES-KEY-02503</t>
  </si>
  <si>
    <t>https://profesionales.msd.es/recursos/videos/resultados-a-5-anos-de-seguimiento-kn189/</t>
  </si>
  <si>
    <t>Resultados a 5 años de seguimiento KN189</t>
  </si>
  <si>
    <t>Low</t>
  </si>
  <si>
    <t>20231002-video-largos-supervivientes-ccyc</t>
  </si>
  <si>
    <t>largos-supervivientes-ccyc</t>
  </si>
  <si>
    <t>ES_KEY_02147_portal__video-largos-supervivientes-ccyc_BR</t>
  </si>
  <si>
    <t>Cáncer de Cabeza y Cuello</t>
  </si>
  <si>
    <t>ES-KEY-02147</t>
  </si>
  <si>
    <t>https://profesionales.msd.es/recursos/videos/largos-supervivientes-en-cancer-de-cabeza-y-cuello/</t>
  </si>
  <si>
    <t>Largos Supervivientes en cáncer de Cabeza y Cuello</t>
  </si>
  <si>
    <t>recursos_videos</t>
  </si>
  <si>
    <t>Video MoA LYFNUA</t>
  </si>
  <si>
    <t>moa-lyfnua</t>
  </si>
  <si>
    <t>ES_OGM_00081_portal__video-moa-lyfnua_BR</t>
  </si>
  <si>
    <t>tos cronica</t>
  </si>
  <si>
    <t>GOISABE7, alberto_villagra@merck.com</t>
  </si>
  <si>
    <t>Tos Crónica</t>
  </si>
  <si>
    <t>Neumología, Alergología</t>
  </si>
  <si>
    <t>Lyfnua</t>
  </si>
  <si>
    <t>ES-OGM-00081</t>
  </si>
  <si>
    <t>https://profesionales.msd.es/recursos/videos/mecanismo-de-accion-de-lyfnua/</t>
  </si>
  <si>
    <t>Mecanismo de acción de Lyfnua</t>
  </si>
  <si>
    <t>OGM</t>
  </si>
  <si>
    <t>Video mecanismo de acción de Recarbrio</t>
  </si>
  <si>
    <t>mecanismo-de-accion-recarbrio</t>
  </si>
  <si>
    <t>ES_TIX_00053_portal__video-mecanismo-de-accion-recarbrio_BR</t>
  </si>
  <si>
    <t>Ana María López García</t>
  </si>
  <si>
    <t>Medicina, Farmacia hospitalaria</t>
  </si>
  <si>
    <t>Farmacia Hospitalaria, Enfermedades Infecciosas, Medicina Interna</t>
  </si>
  <si>
    <t>Recarbrio</t>
  </si>
  <si>
    <t>ES-TIX-00053</t>
  </si>
  <si>
    <t>https://profesionales.msd.es/recursos/videos/entendiendo-el-mecanismo-de-accion-de-recarbrio/</t>
  </si>
  <si>
    <t>Entendiendo el mecanismo de acción de Recarbrio</t>
  </si>
  <si>
    <t>TIX</t>
  </si>
  <si>
    <t>presentacion Cuadro de pacientes con ccRCC candidatos a tratamiento adyuvante</t>
  </si>
  <si>
    <t>pacientes-ccRcc-candidatos-tto-adyuv</t>
  </si>
  <si>
    <t>ES_KEY_02610_portal__articulo-datos-clinicos-pacientes-ccRcc-candidatos-tto-adyuv_BR</t>
  </si>
  <si>
    <t>David Caballero, marta.lopez.rodriguez@msd.com</t>
  </si>
  <si>
    <t>Iratxe Pedrosa</t>
  </si>
  <si>
    <t>Cáncer de Riñón</t>
  </si>
  <si>
    <t>Oncología, Urología, Anatomía Patológica</t>
  </si>
  <si>
    <t>ES-KEY-02610</t>
  </si>
  <si>
    <t>https://profesionales.msd.es/recursos/articulos/datos-clinicos/cuadro-de-pacientes-con-cancer-renal-candidatos-a-tratamiento-adyuvante-con-keytruda-en-el-contexto-del-ensayo-keynote-564/</t>
  </si>
  <si>
    <t>Cuadro de pacientes con cáncer renal candidatos a tratamiento adyuvante con Keytruda en el contexto del ensayo Keynote-564</t>
  </si>
  <si>
    <t>Portal Making a Difference</t>
  </si>
  <si>
    <t>making-a-difference</t>
  </si>
  <si>
    <t>ES_KEY_02651_portal__infografia-making-a-difference_BR</t>
  </si>
  <si>
    <t>Jorge López, Rocío Hinojosa</t>
  </si>
  <si>
    <t>Cáncer de Cérvix, Cáncer de Endometrio, Cáncer de Mama, Cáncer de Ovario</t>
  </si>
  <si>
    <t>Farmacia hospitalaria, Medicina, Farmacia de calle</t>
  </si>
  <si>
    <t>Keytruda, Lynparza, Lenvima</t>
  </si>
  <si>
    <t>ES-KEY-02651</t>
  </si>
  <si>
    <t>https://profesionales.msd.es/recursos/infografias/marcando-la-diferencia/</t>
  </si>
  <si>
    <t>Marcando la diferencia</t>
  </si>
  <si>
    <t>20230914-video-penetracion-pulmonar-zebraxa</t>
  </si>
  <si>
    <t>penetracion-pulmonar-zebraxa</t>
  </si>
  <si>
    <t>ES_ZER_00615_portal__video-penetracion-pulmonar-zebraxa_BR</t>
  </si>
  <si>
    <t>Gram Positivos</t>
  </si>
  <si>
    <t>ES-ZER-00615</t>
  </si>
  <si>
    <t>https://profesionales.msd.es/recursos/videos/video-penetracion-pulmonar-zerbaxa/</t>
  </si>
  <si>
    <t>Vídeo Penetración Pulmonar ZERBAXA</t>
  </si>
  <si>
    <t>Página KN826</t>
  </si>
  <si>
    <t>kn-826</t>
  </si>
  <si>
    <t>ES_KEY_02153_portal__articulo-datos-clinicos-kn-826_BR</t>
  </si>
  <si>
    <t>Carmen Cerrolaza Ramos</t>
  </si>
  <si>
    <t>Cáncer de Cérvix</t>
  </si>
  <si>
    <t>ES-KEY-02153</t>
  </si>
  <si>
    <t>https://profesionales.msd.es/recursos/articulos/datos-clinicos/keynote-826/</t>
  </si>
  <si>
    <t>KEYNOTE-826</t>
  </si>
  <si>
    <t>20230913-video-ciencia-hechos-vida</t>
  </si>
  <si>
    <t>ciencia-hechos-vida</t>
  </si>
  <si>
    <t>ES_NON_01687_portal__video-ciencia-hechos-vida_BR</t>
  </si>
  <si>
    <t>N/A</t>
  </si>
  <si>
    <t>ES-NON-01687</t>
  </si>
  <si>
    <t>https://profesionales.msd.es/recursos/videos/ciencia-hechos-vida/</t>
  </si>
  <si>
    <t>Ciencia. Hechos. Vida.</t>
  </si>
  <si>
    <t>ciencia_hechos_vida</t>
  </si>
  <si>
    <t>20230911-manuguia-hipertensionpul-importancia-seguimiento-estratificacion-riesgo-hp</t>
  </si>
  <si>
    <t>hipertensionpul-importancia-seguimiento-estratificacion-riesgo-hp</t>
  </si>
  <si>
    <t>ES_NON_02068_portal__manual-y-guia-hipertensionpul-importancia-seguimiento-estratificacion-riesgo-hp_BR</t>
  </si>
  <si>
    <t>David Caballero, José Luis Gallego</t>
  </si>
  <si>
    <t>ES-NON-02068</t>
  </si>
  <si>
    <t>https://profesionales.msd.es/recursos/manuales-y-guias/importancia-del-seguimiento-y-la-estratificacion-del-riesgo-en-la-hipertension-pulmonar/</t>
  </si>
  <si>
    <t>Importancia del seguimiento y la estratificación del riesgo en la Hipertensión Pulmonar</t>
  </si>
  <si>
    <t>20230911-manuguia-hipertensionpul-importancia-diagnostico-precoz-hp</t>
  </si>
  <si>
    <t>hipertensionpul-importancia-diagnostico-precoz-hp</t>
  </si>
  <si>
    <t>ES_NON_02067_portal__manual-y-guia-hipertensionpul-importancia-diagnostico-precoz-hp_BR</t>
  </si>
  <si>
    <t>ES-NON-02067</t>
  </si>
  <si>
    <t>https://profesionales.msd.es/recursos/manuales-y-guias/importancia-del-diagnostico-precoz-en-la-hipertension-pulmonar/</t>
  </si>
  <si>
    <t>Importancia del diagnóstico precoz en la Hipertensión Pulmonar</t>
  </si>
  <si>
    <t>20230907-podcast-oncologia-ccecc-4-lmportancia-de-la-terapia-de-soporte-y-nutricion-en-el-paciente-con-cancer-de-cabeza-y-cuello</t>
  </si>
  <si>
    <t>oncologia-ccecc-4-lmportancia-de-la-terapia-de-soporte-y-nutricion-en-el-paciente-con-cancer-de-cabeza-y-cuello</t>
  </si>
  <si>
    <t>ES_KEY_01124_portal__podcast-oncologia-ccecc-4-lmportancia-de-la-terapia-de-soporte-y-nutricion-en-el-paciente-con-cancer-de-cabeza-y-cuello_BR</t>
  </si>
  <si>
    <t>podcast</t>
  </si>
  <si>
    <t>ES-KEY-01124</t>
  </si>
  <si>
    <t>https://profesionales.msd.es/recursos/podcast/podcast-4-importancia-de-la-terapia-de-soporte-y-nutricion-en-el-paciente-con-cancer-de-cabeza-y-cuello/</t>
  </si>
  <si>
    <t>Importancia de la terapia de soporte y nutrición en el paciente con CCECC</t>
  </si>
  <si>
    <t>consideration</t>
  </si>
  <si>
    <t>20230907-podcast-oncologia-ccecc-3-importancia-de-la-prevencion-y-diagnostico-precoz-en-el-ccecc</t>
  </si>
  <si>
    <t>oncologia-ccecc-3-importancia-de-la-prevencion-y-diagnostico-precoz-en-el-ccecc</t>
  </si>
  <si>
    <t>ES_KEY_01159_portal__podcast-oncologia-ccecc-3-importancia-de-la-prevencion-y-diagnostico-precoz-en-el-ccecc_BR</t>
  </si>
  <si>
    <t>ES-KEY-01159</t>
  </si>
  <si>
    <t>https://profesionales.msd.es/recursos/podcast/podcast-3-importancia-de-la-prevencion-y-diagnostico-precoz-en-el-ccecc/</t>
  </si>
  <si>
    <t>Importancia de la prevención y diagnóstico precoz en el CCECC</t>
  </si>
  <si>
    <t>20230907-podcast-oncologia-ccecc-2-epidemiologia-causas-y-factores-de-riesgo-de-los-tumores-de-cabeza-y-cuello</t>
  </si>
  <si>
    <t>oncologia-ccecc-2-epidemiologia-causas-y-factores-de-riesgo-de-los-tumores-de-cabeza-y-cuello</t>
  </si>
  <si>
    <t>ES_KEY_01123_portal__podcast-oncologia-ccecc-2-epidemiologia-causas-y-factores-de-riesgo-de-los-tumores-de-cabeza-y-cuello_BR</t>
  </si>
  <si>
    <t>ES-KEY-01123</t>
  </si>
  <si>
    <t>https://profesionales.msd.es/recursos/podcast/podcast-2-epidemiologia-causas-y-factores-de-riesgo-de-los-tumores-de-cabeza-y-cuello/</t>
  </si>
  <si>
    <t>Epidemiología, causas y factores de riesgo de los tumores de cabeza y cuello</t>
  </si>
  <si>
    <t>20230907-podcast-oncologia-ccecc-1-como-ha-cambiado-la-perspectiva-del-paciente-con-ccecc-con-la-llegada-de-la-inmunoterapia</t>
  </si>
  <si>
    <t>oncologia-ccecc-1-como-ha-cambiado-la-perspectiva-del-paciente-con-ccecc-con-la-llegada-de-la-inmunoterapia</t>
  </si>
  <si>
    <t>ES_KEY_01158_portal__podcast-oncologia-ccecc-1-como-ha-cambiado-la-perspectiva-del-paciente-con-ccecc-con-la-llegada-de-la-inmunoterapia_BR</t>
  </si>
  <si>
    <t>ES-KEY-01158</t>
  </si>
  <si>
    <t>https://profesionales.msd.es/recursos/podcast/podcast-1-como-ha-cambiado-la-perspectiva-del-paciente-con-ccecc-con-la-llegada-de-la-inmunoterapia/</t>
  </si>
  <si>
    <t>¿Cómo ha cambiado la perspectiva del paciente con CCECC con la llegada de la inmunoterapia?</t>
  </si>
  <si>
    <t>Keynote-826 Final OS</t>
  </si>
  <si>
    <t>Keynote-826-Final-OS</t>
  </si>
  <si>
    <t>bau-oncologia</t>
  </si>
  <si>
    <t>ES_KEY_02638_bau-oncologia__articulo-cientifico-Keynote-826-Final-OS_BR</t>
  </si>
  <si>
    <t>articulo-cientifico</t>
  </si>
  <si>
    <t>Carmen Cerrolaza Ramos, Beatriz Pérez, Jorge López</t>
  </si>
  <si>
    <t>ES-KEY-02638</t>
  </si>
  <si>
    <t>https://profesionales.msd.es/recursos/articulos/cientificos/first-line-pembrolizumab-1-chemotherapy-versus-placebo-1-chemotherapy-for-persistent-recurrent-or-metastatic-cervical-cancer-final-overall-survival-results-of-keynote-826/</t>
  </si>
  <si>
    <t>First-Line Pembrolizumab 1 Chemotherapy Versus Placebo 1 Chemotherapy for Persistent, Recurrent, or Metastatic Cervical Cancer: Final Overall Survival Results of KEYNOTE-826</t>
  </si>
  <si>
    <t>Se han comprado 500 descargas del materia</t>
  </si>
  <si>
    <t>Keynote-522 IA7 (NEJM, 2024)</t>
  </si>
  <si>
    <t>keynote-522-IA7</t>
  </si>
  <si>
    <t>ES_KEY_02722_portal__articulo-cientifico-keynote-522-IA7_BR</t>
  </si>
  <si>
    <t>Cáncer de Mama</t>
  </si>
  <si>
    <t>ES-KEY-02722</t>
  </si>
  <si>
    <t>https://profesionales.msd.es/recursos/articulos/cientificos/overall-survival-with-pembrolizumab-in-early-stage-triple-negative-breast-cancer/</t>
  </si>
  <si>
    <t>Overall Survival with Pembrolizumab in Early-Stage Triple-Negative Breast Cancer</t>
  </si>
  <si>
    <t>Sin límite</t>
  </si>
  <si>
    <t>Medium</t>
  </si>
  <si>
    <t>infografia web BLIPs</t>
  </si>
  <si>
    <t>manejo-de-la-adnemia-durante-profilaxis-con-prevymis</t>
  </si>
  <si>
    <t>ES_CYT_00262_portal__infografia-manejo-de-la-adnemia-durante-profilaxis-con-prevymis_BR</t>
  </si>
  <si>
    <t>virologia</t>
  </si>
  <si>
    <t>ruben.cid@merck.com, Alberto de la Morena</t>
  </si>
  <si>
    <t>Paloma Neira</t>
  </si>
  <si>
    <t>Hematología, Farmacia Hospitalaria, Enfermedades Infecciosas</t>
  </si>
  <si>
    <t>ES-CYT-00262</t>
  </si>
  <si>
    <t>https://profesionales.msd.es/recursos/infografias/manejo-de-la-adnemia-durante-la-profilaxis-con-prevymis-en-pacientes-adultos-r-de-un-tcmh-alogenico1/</t>
  </si>
  <si>
    <t>Blips durante la profilaxis con PREVYMIS</t>
  </si>
  <si>
    <t>marina.alonso@merck.com</t>
  </si>
  <si>
    <t>null</t>
  </si>
  <si>
    <t>Áreas Terapéuticas</t>
  </si>
  <si>
    <t>area-terapeutica</t>
  </si>
  <si>
    <t>ES-NON-11111</t>
  </si>
  <si>
    <t>mixed-branding</t>
  </si>
  <si>
    <t>MX</t>
  </si>
  <si>
    <t>Área Terapéutica - Anestesia</t>
  </si>
  <si>
    <t>at-anestesia</t>
  </si>
  <si>
    <t>ES_NON_11111_portal__area-terapeutica-at-anestesia_MX</t>
  </si>
  <si>
    <t>anestesia</t>
  </si>
  <si>
    <t>David Caballero, David Garea Valero, ruben.cid@merck.com</t>
  </si>
  <si>
    <t>Anestesia</t>
  </si>
  <si>
    <t>https://profesionales.msd.es/areas_terapeuticas/anestesia/</t>
  </si>
  <si>
    <t>Patologías</t>
  </si>
  <si>
    <t>patologia</t>
  </si>
  <si>
    <t>Paula Dolores Castro Úbeda</t>
  </si>
  <si>
    <t>Jorge López</t>
  </si>
  <si>
    <t>Patología - Cáncer Colon Recto</t>
  </si>
  <si>
    <t>pt-cancer-colon-recto</t>
  </si>
  <si>
    <t>ES_NON_02257_portal__patologia-pt-cancer-colon-recto_MX</t>
  </si>
  <si>
    <t>cancer-colorrectal</t>
  </si>
  <si>
    <t>ES-NON-02257</t>
  </si>
  <si>
    <t>https://profesionales.msd.es/areas_terapeuticas/oncologia/cancer-de-colon-y-recto/</t>
  </si>
  <si>
    <t>Patología - Cáncer Cérvix</t>
  </si>
  <si>
    <t>pt-cancercervix</t>
  </si>
  <si>
    <t>ES_KEY_02384_portal__patologia-pt-cancercervix_MX</t>
  </si>
  <si>
    <t>ES-KEY-02384</t>
  </si>
  <si>
    <t>https://profesionales.msd.es/areas_terapeuticas/oncologia/cancer-de-cervix/</t>
  </si>
  <si>
    <t>Patología - Cáncer Cabeza Cuello</t>
  </si>
  <si>
    <t>pt-cancer-cabezacuello</t>
  </si>
  <si>
    <t>ES_NON_11111_portal__patologia-pt-cancer-cabezacuello_MX</t>
  </si>
  <si>
    <t>https://profesionales.msd.es/areas_terapeuticas/oncologia/cancer-de-cabeza-y-cuello/</t>
  </si>
  <si>
    <t>Zerbaxa - SSI</t>
  </si>
  <si>
    <t>ES_ZER_00703___producto-_BR</t>
  </si>
  <si>
    <t>producto</t>
  </si>
  <si>
    <t>Farmacia de calle, Farmacia hospitalaria, Gestores, Medicina, Enfermería</t>
  </si>
  <si>
    <t>Enfermedades Infecciosas, Hematología</t>
  </si>
  <si>
    <t>ES-ZER-00703</t>
  </si>
  <si>
    <t>https://profesionales.msd.es/productos/zerbaxa/ssi-zerbaxa/</t>
  </si>
  <si>
    <t>Zerbaxa - Precio y condiciones de prescripción</t>
  </si>
  <si>
    <t>ES_NON_02007___producto-_BR</t>
  </si>
  <si>
    <t>Enfermería, enfermeria, Farmacia hospitalaria, Gestores, Medicina</t>
  </si>
  <si>
    <t>ES-NON-02007</t>
  </si>
  <si>
    <t>https://profesionales.msd.es/productos/zerbaxa/precio-condiciones</t>
  </si>
  <si>
    <t>Zerbaxa - Posología y administración</t>
  </si>
  <si>
    <t>https://profesionales.msd.es/productos/zerbaxa/posologia-administracion/</t>
  </si>
  <si>
    <t>Zerbaxa - Indicaciones Terapéuticas</t>
  </si>
  <si>
    <t>https://profesionales.msd.es/productos/zerbaxa/indicaciones-terapeuticas/</t>
  </si>
  <si>
    <t>https://profesionales.msd.es/productos/zerbaxa/</t>
  </si>
  <si>
    <t>Desde el 2024-08-01 hasta el 2025-05-13</t>
  </si>
  <si>
    <t>Desde el 2023-12-21 hasta el 2025-03-28</t>
  </si>
  <si>
    <t>Desde el 2024-07-16 hasta el 2025-05-13</t>
  </si>
  <si>
    <t>https://profesionales.msd.es/productos/lyfnua/mecanismo-de-accion/?token=1291112603</t>
  </si>
  <si>
    <t>https://profesionales.msd.es/productos/recarbrio/mecanismo-de-accion-de-recarbrio/?token=1291112603</t>
  </si>
  <si>
    <t>Lyfnua - Mecanismo de Acción</t>
  </si>
  <si>
    <t>Recabrio - Mecanismo de Acción</t>
  </si>
  <si>
    <t>Tipo</t>
  </si>
  <si>
    <t>Producto</t>
  </si>
  <si>
    <t>Sin Codex</t>
  </si>
  <si>
    <t>Cáncer Colon Recto</t>
  </si>
  <si>
    <t>Cáncer Cérvix</t>
  </si>
  <si>
    <t>Cáncer Cabeza Cuello</t>
  </si>
  <si>
    <t>area-terapeutica_</t>
  </si>
  <si>
    <t>patologia_</t>
  </si>
  <si>
    <t>producto_</t>
  </si>
  <si>
    <t>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</si>
</sst>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name val="Arial"/>
      <family val="1"/>
    </font>
    <font>
      <b/>
      <sz val="11"/>
      <color rgb="FF000000"/>
      <name val="Arial"/>
      <family val="1"/>
    </font>
    <font>
      <b/>
      <sz val="14"/>
      <color rgb="FF007EB5"/>
      <name val="Arial"/>
      <family val="1"/>
    </font>
    <font>
      <sz val="11"/>
      <color rgb="FFFFFFFF"/>
      <name val="Arial"/>
      <family val="1"/>
    </font>
    <font>
      <b/>
      <sz val="14"/>
      <color rgb="FF784BD1"/>
      <name val="Arial"/>
      <family val="1"/>
    </font>
    <font>
      <b/>
      <sz val="14"/>
      <color rgb="FF00C875"/>
      <name val="Arial"/>
      <family val="1"/>
    </font>
    <font>
      <b/>
      <sz val="14"/>
      <color rgb="FFFF158A"/>
      <name val="Arial"/>
      <family val="1"/>
    </font>
  </fonts>
  <fills count="28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BB3354"/>
      </patternFill>
    </fill>
    <fill>
      <patternFill patternType="solid">
        <fgColor rgb="FF333333"/>
      </patternFill>
    </fill>
    <fill>
      <patternFill patternType="solid">
        <fgColor rgb="FFFF7575"/>
      </patternFill>
    </fill>
    <fill>
      <patternFill patternType="solid">
        <fgColor rgb="FFE484BD"/>
      </patternFill>
    </fill>
    <fill>
      <patternFill patternType="solid">
        <fgColor rgb="FF037F4C"/>
      </patternFill>
    </fill>
    <fill>
      <patternFill patternType="solid">
        <fgColor rgb="FF00C875"/>
      </patternFill>
    </fill>
    <fill>
      <patternFill patternType="solid">
        <fgColor rgb="FF5559DF"/>
      </patternFill>
    </fill>
    <fill>
      <patternFill patternType="solid">
        <fgColor rgb="FF66CCFF"/>
      </patternFill>
    </fill>
    <fill>
      <patternFill patternType="solid">
        <fgColor rgb="FF7F5347"/>
      </patternFill>
    </fill>
    <fill>
      <patternFill patternType="solid">
        <fgColor rgb="FF4ECCC6"/>
      </patternFill>
    </fill>
    <fill>
      <patternFill patternType="solid">
        <fgColor rgb="FF9D50DD"/>
      </patternFill>
    </fill>
    <fill>
      <patternFill patternType="solid">
        <fgColor rgb="FF401694"/>
      </patternFill>
    </fill>
    <fill>
      <patternFill patternType="solid">
        <fgColor rgb="FFC4C4C4"/>
      </patternFill>
    </fill>
    <fill>
      <patternFill patternType="solid">
        <fgColor rgb="FFFDAB3D"/>
      </patternFill>
    </fill>
    <fill>
      <patternFill patternType="solid">
        <fgColor rgb="FFDF2F4A"/>
      </patternFill>
    </fill>
    <fill>
      <patternFill patternType="solid">
        <fgColor rgb="FF579BFC"/>
      </patternFill>
    </fill>
    <fill>
      <patternFill patternType="solid">
        <fgColor rgb="FF7E3B8A"/>
      </patternFill>
    </fill>
    <fill>
      <patternFill patternType="solid">
        <fgColor rgb="FF9AADBD"/>
      </patternFill>
    </fill>
    <fill>
      <patternFill patternType="solid">
        <fgColor rgb="FFFDAB3D"/>
        <bgColor rgb="FF000000"/>
      </patternFill>
    </fill>
    <fill>
      <patternFill patternType="solid">
        <fgColor rgb="FF00C875"/>
        <bgColor rgb="FF000000"/>
      </patternFill>
    </fill>
    <fill>
      <patternFill patternType="solid">
        <fgColor rgb="FF037F4C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7F5347"/>
        <bgColor rgb="FF000000"/>
      </patternFill>
    </fill>
    <fill>
      <patternFill patternType="solid">
        <fgColor rgb="FF9D50DD"/>
        <bgColor rgb="FF00000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FFF000"/>
      </left>
      <right style="thick">
        <color rgb="FFFFF000"/>
      </right>
      <top style="thick">
        <color rgb="FFFFF000"/>
      </top>
      <bottom style="thick">
        <color rgb="FFFFF000"/>
      </bottom>
      <diagonal/>
    </border>
    <border>
      <left style="thick">
        <color rgb="FFFF7575"/>
      </left>
      <right style="thick">
        <color rgb="FFFF7575"/>
      </right>
      <top style="thick">
        <color rgb="FFFF7575"/>
      </top>
      <bottom style="thick">
        <color rgb="FFFF7575"/>
      </bottom>
      <diagonal/>
    </border>
    <border>
      <left style="thick">
        <color rgb="FFE484BD"/>
      </left>
      <right style="thick">
        <color rgb="FFE484BD"/>
      </right>
      <top style="thick">
        <color rgb="FFE484BD"/>
      </top>
      <bottom style="thick">
        <color rgb="FFE484BD"/>
      </bottom>
      <diagonal/>
    </border>
    <border>
      <left style="thick">
        <color rgb="FF006B38"/>
      </left>
      <right style="thick">
        <color rgb="FF006B38"/>
      </right>
      <top style="thick">
        <color rgb="FF006B38"/>
      </top>
      <bottom style="thick">
        <color rgb="FF006B38"/>
      </bottom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5559DF"/>
      </left>
      <right style="thick">
        <color rgb="FF5559DF"/>
      </right>
      <top style="thick">
        <color rgb="FF5559DF"/>
      </top>
      <bottom style="thick">
        <color rgb="FF5559DF"/>
      </bottom>
      <diagonal/>
    </border>
    <border>
      <left style="thick">
        <color rgb="FF5AB3E0"/>
      </left>
      <right style="thick">
        <color rgb="FF5AB3E0"/>
      </right>
      <top style="thick">
        <color rgb="FF5AB3E0"/>
      </top>
      <bottom style="thick">
        <color rgb="FF5AB3E0"/>
      </bottom>
      <diagonal/>
    </border>
    <border>
      <left style="thick">
        <color rgb="FF70493E"/>
      </left>
      <right style="thick">
        <color rgb="FF70493E"/>
      </right>
      <top style="thick">
        <color rgb="FF70493E"/>
      </top>
      <bottom style="thick">
        <color rgb="FF70493E"/>
      </bottom>
      <diagonal/>
    </border>
    <border>
      <left style="thick">
        <color rgb="FF4ECCC6"/>
      </left>
      <right style="thick">
        <color rgb="FF4ECCC6"/>
      </right>
      <top style="thick">
        <color rgb="FF4ECCC6"/>
      </top>
      <bottom style="thick">
        <color rgb="FF4ECCC6"/>
      </bottom>
      <diagonal/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  <diagonal/>
    </border>
    <border>
      <left style="thick">
        <color rgb="FF401694"/>
      </left>
      <right style="thick">
        <color rgb="FF401694"/>
      </right>
      <top style="thick">
        <color rgb="FF401694"/>
      </top>
      <bottom style="thick">
        <color rgb="FF401694"/>
      </bottom>
      <diagonal/>
    </border>
    <border>
      <left style="thick">
        <color rgb="FFFFADAD"/>
      </left>
      <right style="thick">
        <color rgb="FFFFADAD"/>
      </right>
      <top style="thick">
        <color rgb="FFFFADAD"/>
      </top>
      <bottom style="thick">
        <color rgb="FFFFADAD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  <diagonal/>
    </border>
    <border>
      <left style="thick">
        <color rgb="FF7E3B8A"/>
      </left>
      <right style="thick">
        <color rgb="FF7E3B8A"/>
      </right>
      <top style="thick">
        <color rgb="FF7E3B8A"/>
      </top>
      <bottom style="thick">
        <color rgb="FF7E3B8A"/>
      </bottom>
      <diagonal/>
    </border>
    <border>
      <left style="thick">
        <color rgb="FF9AADBD"/>
      </left>
      <right style="thick">
        <color rgb="FF9AADBD"/>
      </right>
      <top style="thick">
        <color rgb="FF9AADBD"/>
      </top>
      <bottom style="thick">
        <color rgb="FF9AADBD"/>
      </bottom>
      <diagonal/>
    </border>
    <border>
      <left style="thick">
        <color rgb="FFE99729"/>
      </left>
      <right style="thick">
        <color rgb="FFE99729"/>
      </right>
      <top/>
      <bottom style="thick">
        <color rgb="FFE99729"/>
      </bottom>
      <diagonal/>
    </border>
    <border>
      <left style="thick">
        <color rgb="FF00B461"/>
      </left>
      <right style="thick">
        <color rgb="FF00B461"/>
      </right>
      <top/>
      <bottom style="thick">
        <color rgb="FF00B461"/>
      </bottom>
      <diagonal/>
    </border>
    <border>
      <left style="thick">
        <color rgb="FF006B38"/>
      </left>
      <right style="thick">
        <color rgb="FF006B38"/>
      </right>
      <top/>
      <bottom style="thick">
        <color rgb="FF006B38"/>
      </bottom>
      <diagonal/>
    </border>
    <border>
      <left style="thick">
        <color rgb="FF5AB3E0"/>
      </left>
      <right style="thick">
        <color rgb="FF5AB3E0"/>
      </right>
      <top/>
      <bottom style="thick">
        <color rgb="FF5AB3E0"/>
      </bottom>
      <diagonal/>
    </border>
    <border>
      <left style="thick">
        <color rgb="FF70493E"/>
      </left>
      <right style="thick">
        <color rgb="FF70493E"/>
      </right>
      <top/>
      <bottom style="thick">
        <color rgb="FF70493E"/>
      </bottom>
      <diagonal/>
    </border>
    <border>
      <left style="thick">
        <color rgb="FF9238AF"/>
      </left>
      <right style="thick">
        <color rgb="FF9238AF"/>
      </right>
      <top/>
      <bottom style="thick">
        <color rgb="FF9238A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16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3" fillId="19" borderId="18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3" fillId="21" borderId="15" xfId="0" applyFont="1" applyFill="1" applyBorder="1" applyAlignment="1">
      <alignment horizontal="center" vertical="center"/>
    </xf>
    <xf numFmtId="0" fontId="3" fillId="21" borderId="20" xfId="0" applyFont="1" applyFill="1" applyBorder="1" applyAlignment="1">
      <alignment horizontal="center" vertical="center"/>
    </xf>
    <xf numFmtId="0" fontId="3" fillId="22" borderId="6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24" borderId="8" xfId="0" applyFont="1" applyFill="1" applyBorder="1" applyAlignment="1">
      <alignment horizontal="center" vertical="center"/>
    </xf>
    <xf numFmtId="0" fontId="3" fillId="22" borderId="21" xfId="0" applyFont="1" applyFill="1" applyBorder="1" applyAlignment="1">
      <alignment horizontal="center" vertical="center"/>
    </xf>
    <xf numFmtId="0" fontId="3" fillId="23" borderId="2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5" borderId="9" xfId="0" applyFont="1" applyFill="1" applyBorder="1" applyAlignment="1">
      <alignment horizontal="center" vertical="center"/>
    </xf>
    <xf numFmtId="0" fontId="3" fillId="25" borderId="24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horizontal="center" vertical="center"/>
    </xf>
    <xf numFmtId="0" fontId="3" fillId="26" borderId="25" xfId="0" applyFont="1" applyFill="1" applyBorder="1" applyAlignment="1">
      <alignment horizontal="center" vertical="center"/>
    </xf>
    <xf numFmtId="0" fontId="6" fillId="27" borderId="0" xfId="0" applyFont="1" applyFill="1" applyAlignment="1">
      <alignment vertical="center"/>
    </xf>
    <xf numFmtId="0" fontId="0" fillId="27" borderId="0" xfId="0" applyFill="1" applyAlignment="1">
      <alignment horizontal="left" vertical="center"/>
    </xf>
    <xf numFmtId="0" fontId="0" fillId="27" borderId="0" xfId="0" applyFill="1" applyAlignment="1">
      <alignment horizontal="center" vertical="center"/>
    </xf>
    <xf numFmtId="0" fontId="0" fillId="27" borderId="0" xfId="0" applyFill="1"/>
    <xf numFmtId="0" fontId="1" fillId="27" borderId="0" xfId="0" applyFont="1" applyFill="1" applyAlignment="1">
      <alignment horizontal="center" vertical="center"/>
    </xf>
    <xf numFmtId="0" fontId="4" fillId="27" borderId="0" xfId="0" applyFont="1" applyFill="1" applyAlignment="1">
      <alignment vertical="center"/>
    </xf>
    <xf numFmtId="0" fontId="3" fillId="27" borderId="13" xfId="0" applyFont="1" applyFill="1" applyBorder="1" applyAlignment="1">
      <alignment horizontal="center" vertical="center"/>
    </xf>
    <xf numFmtId="0" fontId="3" fillId="27" borderId="17" xfId="0" applyFont="1" applyFill="1" applyBorder="1" applyAlignment="1">
      <alignment horizontal="center" vertical="center"/>
    </xf>
    <xf numFmtId="0" fontId="3" fillId="27" borderId="6" xfId="0" applyFont="1" applyFill="1" applyBorder="1" applyAlignment="1">
      <alignment horizontal="center" vertical="center"/>
    </xf>
    <xf numFmtId="0" fontId="3" fillId="27" borderId="14" xfId="0" applyFont="1" applyFill="1" applyBorder="1" applyAlignment="1">
      <alignment horizontal="center" vertical="center"/>
    </xf>
    <xf numFmtId="164" fontId="0" fillId="27" borderId="0" xfId="0" applyNumberFormat="1" applyFill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5" fillId="27" borderId="0" xfId="0" applyFont="1" applyFill="1" applyAlignment="1">
      <alignment vertical="center"/>
    </xf>
    <xf numFmtId="0" fontId="3" fillId="27" borderId="18" xfId="0" applyFont="1" applyFill="1" applyBorder="1" applyAlignment="1">
      <alignment horizontal="center" vertical="center"/>
    </xf>
    <xf numFmtId="0" fontId="3" fillId="27" borderId="16" xfId="0" applyFont="1" applyFill="1" applyBorder="1" applyAlignment="1">
      <alignment horizontal="center" vertical="center"/>
    </xf>
    <xf numFmtId="0" fontId="3" fillId="27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8"/>
  <sheetViews>
    <sheetView tabSelected="1" showOutlineSymbols="0" showWhiteSpace="0" topLeftCell="B1" workbookViewId="0">
      <selection activeCell="B54" sqref="B54"/>
    </sheetView>
  </sheetViews>
  <sheetFormatPr baseColWidth="10" defaultColWidth="8.83203125" defaultRowHeight="14" x14ac:dyDescent="0.15"/>
  <cols>
    <col min="1" max="1" width="38.83203125" bestFit="1" customWidth="1"/>
    <col min="2" max="2" width="38.83203125" customWidth="1"/>
    <col min="3" max="3" width="113.1640625" bestFit="1" customWidth="1"/>
    <col min="4" max="4" width="21.5" bestFit="1" customWidth="1"/>
    <col min="5" max="5" width="131.83203125" bestFit="1" customWidth="1"/>
    <col min="6" max="6" width="115.5" bestFit="1" customWidth="1"/>
    <col min="7" max="7" width="52.83203125" bestFit="1" customWidth="1"/>
    <col min="8" max="8" width="24.1640625" bestFit="1" customWidth="1"/>
    <col min="9" max="9" width="78.1640625" bestFit="1" customWidth="1"/>
    <col min="10" max="10" width="19.83203125" bestFit="1" customWidth="1"/>
    <col min="11" max="11" width="23.1640625" bestFit="1" customWidth="1"/>
    <col min="12" max="12" width="56.1640625" bestFit="1" customWidth="1"/>
    <col min="13" max="13" width="30.83203125" bestFit="1" customWidth="1"/>
    <col min="14" max="14" width="57.1640625" bestFit="1" customWidth="1"/>
    <col min="15" max="15" width="8.1640625" bestFit="1" customWidth="1"/>
    <col min="16" max="16" width="18.1640625" bestFit="1" customWidth="1"/>
    <col min="17" max="17" width="16.5" bestFit="1" customWidth="1"/>
    <col min="18" max="18" width="25.33203125" bestFit="1" customWidth="1"/>
    <col min="19" max="19" width="94" customWidth="1"/>
    <col min="20" max="20" width="39.6640625" bestFit="1" customWidth="1"/>
    <col min="21" max="21" width="104.5" bestFit="1" customWidth="1"/>
    <col min="22" max="22" width="72.6640625" bestFit="1" customWidth="1"/>
    <col min="23" max="25" width="51.1640625" bestFit="1" customWidth="1"/>
    <col min="26" max="26" width="114.33203125" bestFit="1" customWidth="1"/>
    <col min="27" max="27" width="24.6640625" bestFit="1" customWidth="1"/>
    <col min="28" max="28" width="33" bestFit="1" customWidth="1"/>
    <col min="29" max="29" width="64.83203125" bestFit="1" customWidth="1"/>
    <col min="30" max="30" width="51.1640625" bestFit="1" customWidth="1"/>
    <col min="31" max="32" width="16.5" bestFit="1" customWidth="1"/>
    <col min="33" max="33" width="24.6640625" bestFit="1" customWidth="1"/>
    <col min="34" max="36" width="51.1640625" bestFit="1" customWidth="1"/>
    <col min="37" max="37" width="9.83203125" bestFit="1" customWidth="1"/>
    <col min="38" max="38" width="19.83203125" bestFit="1" customWidth="1"/>
    <col min="39" max="39" width="28" bestFit="1" customWidth="1"/>
    <col min="40" max="40" width="14.33203125" bestFit="1" customWidth="1"/>
    <col min="41" max="41" width="14.83203125" bestFit="1" customWidth="1"/>
    <col min="42" max="42" width="113.1640625" bestFit="1" customWidth="1"/>
  </cols>
  <sheetData>
    <row r="1" spans="1:42" ht="20" customHeight="1" thickBot="1" x14ac:dyDescent="0.2">
      <c r="A1" t="s">
        <v>517</v>
      </c>
      <c r="C1" s="8" t="s">
        <v>2</v>
      </c>
      <c r="D1" s="9" t="s">
        <v>22</v>
      </c>
      <c r="E1" s="9" t="s">
        <v>526</v>
      </c>
      <c r="F1" s="9" t="s">
        <v>23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9" t="s">
        <v>39</v>
      </c>
      <c r="AP1" s="8" t="s">
        <v>2</v>
      </c>
    </row>
    <row r="2" spans="1:42" ht="20" customHeight="1" thickTop="1" thickBot="1" x14ac:dyDescent="0.2">
      <c r="A2" s="4" t="s">
        <v>1</v>
      </c>
      <c r="B2" s="28" t="s">
        <v>44</v>
      </c>
      <c r="C2" s="1" t="s">
        <v>40</v>
      </c>
      <c r="D2" s="3" t="s">
        <v>55</v>
      </c>
      <c r="E2" s="3" t="str">
        <f>_xlfn.CONCAT(B2,"_",C2,"_",D2,".pdf")</f>
        <v>infografia_Flow 3 / Ciclo 3 / Tomás_ES-DSM-00864.pdf</v>
      </c>
      <c r="F2" s="3" t="s">
        <v>56</v>
      </c>
      <c r="G2" s="3" t="s">
        <v>41</v>
      </c>
      <c r="H2" s="3" t="s">
        <v>42</v>
      </c>
      <c r="I2" s="3" t="s">
        <v>43</v>
      </c>
      <c r="J2" s="10" t="s">
        <v>44</v>
      </c>
      <c r="K2" s="11" t="s">
        <v>45</v>
      </c>
      <c r="L2" s="3" t="s">
        <v>46</v>
      </c>
      <c r="M2" s="3" t="s">
        <v>0</v>
      </c>
      <c r="N2" s="3" t="s">
        <v>47</v>
      </c>
      <c r="O2" s="12" t="s">
        <v>48</v>
      </c>
      <c r="P2" s="12" t="s">
        <v>48</v>
      </c>
      <c r="Q2" s="13" t="s">
        <v>49</v>
      </c>
      <c r="R2" s="3" t="s">
        <v>50</v>
      </c>
      <c r="S2" s="3" t="s">
        <v>51</v>
      </c>
      <c r="T2" s="3" t="s">
        <v>52</v>
      </c>
      <c r="U2" s="3" t="s">
        <v>53</v>
      </c>
      <c r="V2" s="3" t="s">
        <v>54</v>
      </c>
      <c r="W2" s="2">
        <v>45576</v>
      </c>
      <c r="X2" s="2">
        <v>46248</v>
      </c>
      <c r="Y2" s="2" t="s">
        <v>0</v>
      </c>
      <c r="Z2" s="3" t="s">
        <v>57</v>
      </c>
      <c r="AA2" s="14" t="s">
        <v>58</v>
      </c>
      <c r="AB2" s="15"/>
      <c r="AC2" s="3" t="s">
        <v>0</v>
      </c>
      <c r="AD2" s="2">
        <v>45587</v>
      </c>
      <c r="AE2" s="3" t="s">
        <v>0</v>
      </c>
      <c r="AF2" s="3" t="s">
        <v>0</v>
      </c>
      <c r="AG2" s="3" t="s">
        <v>59</v>
      </c>
      <c r="AH2" s="2">
        <v>45566</v>
      </c>
      <c r="AI2" s="2">
        <v>45566</v>
      </c>
      <c r="AJ2" s="2" t="s">
        <v>0</v>
      </c>
      <c r="AK2" s="3">
        <v>9</v>
      </c>
      <c r="AL2" s="3">
        <v>864</v>
      </c>
      <c r="AM2" s="3" t="s">
        <v>60</v>
      </c>
      <c r="AN2" s="3">
        <v>6514658860</v>
      </c>
      <c r="AO2" s="16" t="s">
        <v>61</v>
      </c>
      <c r="AP2" s="1" t="s">
        <v>40</v>
      </c>
    </row>
    <row r="3" spans="1:42" ht="20" customHeight="1" thickTop="1" thickBot="1" x14ac:dyDescent="0.2">
      <c r="A3" s="4" t="s">
        <v>1</v>
      </c>
      <c r="B3" s="29" t="s">
        <v>44</v>
      </c>
      <c r="C3" s="1" t="s">
        <v>62</v>
      </c>
      <c r="D3" s="3" t="s">
        <v>72</v>
      </c>
      <c r="E3" s="3" t="str">
        <f t="shared" ref="E3:E47" si="0">_xlfn.CONCAT(B3,"_",C3,"_",D3,".pdf")</f>
        <v>infografia_Infografia paciente NNv_ES-ZER-00699.pdf</v>
      </c>
      <c r="F3" s="3" t="s">
        <v>73</v>
      </c>
      <c r="G3" s="3" t="s">
        <v>63</v>
      </c>
      <c r="H3" s="3" t="s">
        <v>42</v>
      </c>
      <c r="I3" s="3" t="s">
        <v>64</v>
      </c>
      <c r="J3" s="10" t="s">
        <v>44</v>
      </c>
      <c r="K3" s="17" t="s">
        <v>65</v>
      </c>
      <c r="L3" s="3" t="s">
        <v>66</v>
      </c>
      <c r="M3" s="3" t="s">
        <v>0</v>
      </c>
      <c r="N3" s="3" t="s">
        <v>67</v>
      </c>
      <c r="O3" s="12" t="s">
        <v>48</v>
      </c>
      <c r="P3" s="12" t="s">
        <v>48</v>
      </c>
      <c r="Q3" s="13" t="s">
        <v>49</v>
      </c>
      <c r="R3" s="3" t="s">
        <v>68</v>
      </c>
      <c r="S3" s="3" t="s">
        <v>69</v>
      </c>
      <c r="T3" s="3" t="s">
        <v>52</v>
      </c>
      <c r="U3" s="3" t="s">
        <v>70</v>
      </c>
      <c r="V3" s="3" t="s">
        <v>71</v>
      </c>
      <c r="W3" s="2">
        <v>45569</v>
      </c>
      <c r="X3" s="2">
        <v>46241</v>
      </c>
      <c r="Y3" s="2">
        <v>46180</v>
      </c>
      <c r="Z3" s="3" t="s">
        <v>74</v>
      </c>
      <c r="AA3" s="14" t="s">
        <v>58</v>
      </c>
      <c r="AB3" s="18" t="s">
        <v>75</v>
      </c>
      <c r="AC3" s="3" t="s">
        <v>76</v>
      </c>
      <c r="AD3" s="2">
        <v>45581</v>
      </c>
      <c r="AE3" s="3" t="s">
        <v>0</v>
      </c>
      <c r="AF3" s="3" t="s">
        <v>0</v>
      </c>
      <c r="AG3" s="3" t="s">
        <v>59</v>
      </c>
      <c r="AH3" s="2">
        <v>45532</v>
      </c>
      <c r="AI3" s="2">
        <v>45552</v>
      </c>
      <c r="AJ3" s="2" t="s">
        <v>0</v>
      </c>
      <c r="AK3" s="3">
        <v>14</v>
      </c>
      <c r="AL3" s="3">
        <v>699</v>
      </c>
      <c r="AM3" s="3" t="s">
        <v>77</v>
      </c>
      <c r="AN3" s="3">
        <v>7214127207</v>
      </c>
      <c r="AO3" s="16" t="s">
        <v>61</v>
      </c>
      <c r="AP3" s="1" t="s">
        <v>62</v>
      </c>
    </row>
    <row r="4" spans="1:42" ht="20" customHeight="1" thickTop="1" thickBot="1" x14ac:dyDescent="0.2">
      <c r="A4" s="4" t="s">
        <v>1</v>
      </c>
      <c r="B4" s="29" t="s">
        <v>44</v>
      </c>
      <c r="C4" s="1" t="s">
        <v>78</v>
      </c>
      <c r="D4" s="3" t="s">
        <v>83</v>
      </c>
      <c r="E4" s="3" t="str">
        <f t="shared" si="0"/>
        <v>infografia_Infografia paciente NAVM_ES-ZER-00698.pdf</v>
      </c>
      <c r="F4" s="3" t="s">
        <v>84</v>
      </c>
      <c r="G4" s="3" t="s">
        <v>79</v>
      </c>
      <c r="H4" s="3" t="s">
        <v>42</v>
      </c>
      <c r="I4" s="3" t="s">
        <v>80</v>
      </c>
      <c r="J4" s="10" t="s">
        <v>44</v>
      </c>
      <c r="K4" s="17" t="s">
        <v>65</v>
      </c>
      <c r="L4" s="3" t="s">
        <v>81</v>
      </c>
      <c r="M4" s="3" t="s">
        <v>0</v>
      </c>
      <c r="N4" s="3" t="s">
        <v>67</v>
      </c>
      <c r="O4" s="12" t="s">
        <v>48</v>
      </c>
      <c r="P4" s="12" t="s">
        <v>48</v>
      </c>
      <c r="Q4" s="13" t="s">
        <v>49</v>
      </c>
      <c r="R4" s="3" t="s">
        <v>68</v>
      </c>
      <c r="S4" s="3" t="s">
        <v>69</v>
      </c>
      <c r="T4" s="3" t="s">
        <v>52</v>
      </c>
      <c r="U4" s="3" t="s">
        <v>82</v>
      </c>
      <c r="V4" s="3" t="s">
        <v>71</v>
      </c>
      <c r="W4" s="2">
        <v>45569</v>
      </c>
      <c r="X4" s="2">
        <v>46242</v>
      </c>
      <c r="Y4" s="2">
        <v>46181</v>
      </c>
      <c r="Z4" s="3" t="s">
        <v>85</v>
      </c>
      <c r="AA4" s="14" t="s">
        <v>58</v>
      </c>
      <c r="AB4" s="18" t="s">
        <v>75</v>
      </c>
      <c r="AC4" s="3" t="s">
        <v>76</v>
      </c>
      <c r="AD4" s="2">
        <v>45581</v>
      </c>
      <c r="AE4" s="3" t="s">
        <v>0</v>
      </c>
      <c r="AF4" s="3" t="s">
        <v>0</v>
      </c>
      <c r="AG4" s="3" t="s">
        <v>59</v>
      </c>
      <c r="AH4" s="2">
        <v>45532</v>
      </c>
      <c r="AI4" s="2">
        <v>45552</v>
      </c>
      <c r="AJ4" s="2" t="s">
        <v>0</v>
      </c>
      <c r="AK4" s="3">
        <v>14</v>
      </c>
      <c r="AL4" s="3">
        <v>698</v>
      </c>
      <c r="AM4" s="3" t="s">
        <v>77</v>
      </c>
      <c r="AN4" s="3">
        <v>7214153577</v>
      </c>
      <c r="AO4" s="16" t="s">
        <v>61</v>
      </c>
      <c r="AP4" s="1" t="s">
        <v>78</v>
      </c>
    </row>
    <row r="5" spans="1:42" ht="20" customHeight="1" thickTop="1" thickBot="1" x14ac:dyDescent="0.2">
      <c r="A5" s="4" t="s">
        <v>1</v>
      </c>
      <c r="B5" s="29" t="s">
        <v>44</v>
      </c>
      <c r="C5" s="1" t="s">
        <v>86</v>
      </c>
      <c r="D5" s="3" t="s">
        <v>96</v>
      </c>
      <c r="E5" s="3" t="str">
        <f t="shared" si="0"/>
        <v>infografia_infografía paciente R+_ES-CYT-00225.pdf</v>
      </c>
      <c r="F5" s="3" t="s">
        <v>97</v>
      </c>
      <c r="G5" s="3" t="s">
        <v>87</v>
      </c>
      <c r="H5" s="3" t="s">
        <v>42</v>
      </c>
      <c r="I5" s="3" t="s">
        <v>88</v>
      </c>
      <c r="J5" s="10" t="s">
        <v>44</v>
      </c>
      <c r="K5" s="17" t="s">
        <v>65</v>
      </c>
      <c r="L5" s="3" t="s">
        <v>89</v>
      </c>
      <c r="M5" s="3" t="s">
        <v>0</v>
      </c>
      <c r="N5" s="3" t="s">
        <v>90</v>
      </c>
      <c r="O5" s="12" t="s">
        <v>48</v>
      </c>
      <c r="P5" s="12" t="s">
        <v>48</v>
      </c>
      <c r="Q5" s="13" t="s">
        <v>49</v>
      </c>
      <c r="R5" s="3" t="s">
        <v>91</v>
      </c>
      <c r="S5" s="3" t="s">
        <v>92</v>
      </c>
      <c r="T5" s="3" t="s">
        <v>93</v>
      </c>
      <c r="U5" s="3" t="s">
        <v>94</v>
      </c>
      <c r="V5" s="3" t="s">
        <v>95</v>
      </c>
      <c r="W5" s="2">
        <v>45562</v>
      </c>
      <c r="X5" s="2">
        <v>46298</v>
      </c>
      <c r="Y5" s="2">
        <v>46297</v>
      </c>
      <c r="Z5" s="3" t="s">
        <v>98</v>
      </c>
      <c r="AA5" s="14" t="s">
        <v>58</v>
      </c>
      <c r="AB5" s="15"/>
      <c r="AC5" s="3" t="s">
        <v>0</v>
      </c>
      <c r="AD5" s="2">
        <v>45628</v>
      </c>
      <c r="AE5" s="3" t="s">
        <v>0</v>
      </c>
      <c r="AF5" s="3" t="s">
        <v>0</v>
      </c>
      <c r="AG5" s="3" t="s">
        <v>59</v>
      </c>
      <c r="AH5" s="2">
        <v>45555</v>
      </c>
      <c r="AI5" s="2">
        <v>45558</v>
      </c>
      <c r="AJ5" s="2" t="s">
        <v>0</v>
      </c>
      <c r="AK5" s="3">
        <v>5</v>
      </c>
      <c r="AL5" s="3">
        <v>225</v>
      </c>
      <c r="AM5" s="3" t="s">
        <v>99</v>
      </c>
      <c r="AN5" s="3">
        <v>7407430889</v>
      </c>
      <c r="AO5" s="16" t="s">
        <v>61</v>
      </c>
      <c r="AP5" s="1" t="s">
        <v>86</v>
      </c>
    </row>
    <row r="6" spans="1:42" ht="20" customHeight="1" thickTop="1" thickBot="1" x14ac:dyDescent="0.2">
      <c r="A6" s="4" t="s">
        <v>1</v>
      </c>
      <c r="B6" s="29" t="s">
        <v>44</v>
      </c>
      <c r="C6" s="1" t="s">
        <v>100</v>
      </c>
      <c r="D6" s="3" t="s">
        <v>103</v>
      </c>
      <c r="E6" s="3" t="str">
        <f t="shared" si="0"/>
        <v>infografia_Flow 4 / Ciclo 3 / Januvia intensificación tras iSGLT2_ES-DIA-00050.pdf</v>
      </c>
      <c r="F6" s="3" t="s">
        <v>104</v>
      </c>
      <c r="G6" s="3" t="s">
        <v>0</v>
      </c>
      <c r="H6" s="3" t="s">
        <v>0</v>
      </c>
      <c r="I6" s="3" t="s">
        <v>101</v>
      </c>
      <c r="J6" s="10" t="s">
        <v>44</v>
      </c>
      <c r="K6" s="11" t="s">
        <v>45</v>
      </c>
      <c r="L6" s="3" t="s">
        <v>46</v>
      </c>
      <c r="M6" s="3" t="s">
        <v>0</v>
      </c>
      <c r="N6" s="3" t="s">
        <v>47</v>
      </c>
      <c r="O6" s="12" t="s">
        <v>48</v>
      </c>
      <c r="P6" s="12" t="s">
        <v>48</v>
      </c>
      <c r="Q6" s="13" t="s">
        <v>49</v>
      </c>
      <c r="R6" s="3" t="s">
        <v>50</v>
      </c>
      <c r="S6" s="3" t="s">
        <v>51</v>
      </c>
      <c r="T6" s="3" t="s">
        <v>52</v>
      </c>
      <c r="U6" s="3" t="s">
        <v>53</v>
      </c>
      <c r="V6" s="3" t="s">
        <v>102</v>
      </c>
      <c r="W6" s="2">
        <v>45532</v>
      </c>
      <c r="X6" s="2">
        <v>45880</v>
      </c>
      <c r="Y6" s="2" t="s">
        <v>0</v>
      </c>
      <c r="Z6" s="3" t="s">
        <v>105</v>
      </c>
      <c r="AA6" s="14" t="s">
        <v>58</v>
      </c>
      <c r="AB6" s="15"/>
      <c r="AC6" s="3" t="s">
        <v>0</v>
      </c>
      <c r="AD6" s="2">
        <v>45539</v>
      </c>
      <c r="AE6" s="3" t="s">
        <v>0</v>
      </c>
      <c r="AF6" s="3" t="s">
        <v>0</v>
      </c>
      <c r="AG6" s="3" t="s">
        <v>59</v>
      </c>
      <c r="AH6" s="2">
        <v>45490</v>
      </c>
      <c r="AI6" s="2">
        <v>45490</v>
      </c>
      <c r="AJ6" s="2" t="s">
        <v>0</v>
      </c>
      <c r="AK6" s="3">
        <v>31</v>
      </c>
      <c r="AL6" s="3">
        <v>50</v>
      </c>
      <c r="AM6" s="3" t="s">
        <v>106</v>
      </c>
      <c r="AN6" s="3">
        <v>7041445266</v>
      </c>
      <c r="AO6" s="16" t="s">
        <v>61</v>
      </c>
      <c r="AP6" s="1" t="s">
        <v>100</v>
      </c>
    </row>
    <row r="7" spans="1:42" ht="20" customHeight="1" thickTop="1" thickBot="1" x14ac:dyDescent="0.2">
      <c r="A7" s="4" t="s">
        <v>1</v>
      </c>
      <c r="B7" s="29" t="s">
        <v>44</v>
      </c>
      <c r="C7" s="1" t="s">
        <v>107</v>
      </c>
      <c r="D7" s="3" t="s">
        <v>118</v>
      </c>
      <c r="E7" s="3" t="str">
        <f t="shared" si="0"/>
        <v>infografia_Infografía MOA Adempas vs ipde5_ES-ADE-00607.pdf</v>
      </c>
      <c r="F7" s="3" t="s">
        <v>119</v>
      </c>
      <c r="G7" s="3" t="s">
        <v>108</v>
      </c>
      <c r="H7" s="3" t="s">
        <v>42</v>
      </c>
      <c r="I7" s="3" t="s">
        <v>109</v>
      </c>
      <c r="J7" s="10" t="s">
        <v>44</v>
      </c>
      <c r="K7" s="19" t="s">
        <v>110</v>
      </c>
      <c r="L7" s="3" t="s">
        <v>111</v>
      </c>
      <c r="M7" s="3" t="s">
        <v>0</v>
      </c>
      <c r="N7" s="3" t="s">
        <v>112</v>
      </c>
      <c r="O7" s="12" t="s">
        <v>48</v>
      </c>
      <c r="P7" s="12" t="s">
        <v>48</v>
      </c>
      <c r="Q7" s="15" t="s">
        <v>113</v>
      </c>
      <c r="R7" s="3" t="s">
        <v>114</v>
      </c>
      <c r="S7" s="3" t="s">
        <v>115</v>
      </c>
      <c r="T7" s="3" t="s">
        <v>52</v>
      </c>
      <c r="U7" s="3" t="s">
        <v>116</v>
      </c>
      <c r="V7" s="3" t="s">
        <v>117</v>
      </c>
      <c r="W7" s="2">
        <v>45477</v>
      </c>
      <c r="X7" s="2">
        <v>46165</v>
      </c>
      <c r="Y7" s="2">
        <v>46164</v>
      </c>
      <c r="Z7" s="3" t="s">
        <v>120</v>
      </c>
      <c r="AA7" s="14" t="s">
        <v>58</v>
      </c>
      <c r="AB7" s="15"/>
      <c r="AC7" s="3" t="s">
        <v>0</v>
      </c>
      <c r="AD7" s="2">
        <v>45698</v>
      </c>
      <c r="AE7" s="3" t="s">
        <v>0</v>
      </c>
      <c r="AF7" s="3" t="s">
        <v>0</v>
      </c>
      <c r="AG7" s="3" t="s">
        <v>59</v>
      </c>
      <c r="AH7" s="2">
        <v>45456</v>
      </c>
      <c r="AI7" s="2">
        <v>45456</v>
      </c>
      <c r="AJ7" s="2" t="s">
        <v>0</v>
      </c>
      <c r="AK7" s="3">
        <v>16</v>
      </c>
      <c r="AL7" s="3">
        <v>607</v>
      </c>
      <c r="AM7" s="3" t="s">
        <v>121</v>
      </c>
      <c r="AN7" s="3">
        <v>6828264564</v>
      </c>
      <c r="AO7" s="15" t="s">
        <v>122</v>
      </c>
      <c r="AP7" s="1" t="s">
        <v>107</v>
      </c>
    </row>
    <row r="8" spans="1:42" ht="20" customHeight="1" thickTop="1" thickBot="1" x14ac:dyDescent="0.2">
      <c r="A8" s="4" t="s">
        <v>1</v>
      </c>
      <c r="B8" s="29" t="s">
        <v>44</v>
      </c>
      <c r="C8" s="1" t="s">
        <v>123</v>
      </c>
      <c r="D8" s="3" t="s">
        <v>125</v>
      </c>
      <c r="E8" s="3" t="str">
        <f t="shared" si="0"/>
        <v>infografia_Flow 4 / Ciclo 2 / Januvia en enfermedad renal y DM2_ES-DIA-00038.pdf</v>
      </c>
      <c r="F8" s="3" t="s">
        <v>126</v>
      </c>
      <c r="G8" s="3" t="s">
        <v>0</v>
      </c>
      <c r="H8" s="3" t="s">
        <v>0</v>
      </c>
      <c r="I8" s="3" t="s">
        <v>124</v>
      </c>
      <c r="J8" s="10" t="s">
        <v>44</v>
      </c>
      <c r="K8" s="11" t="s">
        <v>45</v>
      </c>
      <c r="L8" s="3" t="s">
        <v>46</v>
      </c>
      <c r="M8" s="3" t="s">
        <v>0</v>
      </c>
      <c r="N8" s="3" t="s">
        <v>47</v>
      </c>
      <c r="O8" s="12" t="s">
        <v>48</v>
      </c>
      <c r="P8" s="12" t="s">
        <v>48</v>
      </c>
      <c r="Q8" s="13" t="s">
        <v>49</v>
      </c>
      <c r="R8" s="3" t="s">
        <v>50</v>
      </c>
      <c r="S8" s="3" t="s">
        <v>51</v>
      </c>
      <c r="T8" s="3" t="s">
        <v>52</v>
      </c>
      <c r="U8" s="3" t="s">
        <v>53</v>
      </c>
      <c r="V8" s="3" t="s">
        <v>102</v>
      </c>
      <c r="W8" s="2">
        <v>45469</v>
      </c>
      <c r="X8" s="2">
        <v>45864</v>
      </c>
      <c r="Y8" s="2" t="s">
        <v>0</v>
      </c>
      <c r="Z8" s="3" t="s">
        <v>127</v>
      </c>
      <c r="AA8" s="14" t="s">
        <v>58</v>
      </c>
      <c r="AB8" s="15"/>
      <c r="AC8" s="3" t="s">
        <v>0</v>
      </c>
      <c r="AD8" s="2">
        <v>45472</v>
      </c>
      <c r="AE8" s="3" t="s">
        <v>0</v>
      </c>
      <c r="AF8" s="3" t="s">
        <v>0</v>
      </c>
      <c r="AG8" s="3" t="s">
        <v>59</v>
      </c>
      <c r="AH8" s="2">
        <v>45415</v>
      </c>
      <c r="AI8" s="2">
        <v>45422</v>
      </c>
      <c r="AJ8" s="2" t="s">
        <v>0</v>
      </c>
      <c r="AK8" s="3">
        <v>34</v>
      </c>
      <c r="AL8" s="3">
        <v>38</v>
      </c>
      <c r="AM8" s="3" t="s">
        <v>106</v>
      </c>
      <c r="AN8" s="3">
        <v>6576309956</v>
      </c>
      <c r="AO8" s="15" t="s">
        <v>122</v>
      </c>
      <c r="AP8" s="1" t="s">
        <v>123</v>
      </c>
    </row>
    <row r="9" spans="1:42" ht="20" customHeight="1" thickTop="1" thickBot="1" x14ac:dyDescent="0.2">
      <c r="A9" s="4" t="s">
        <v>1</v>
      </c>
      <c r="B9" s="29" t="s">
        <v>44</v>
      </c>
      <c r="C9" s="1" t="s">
        <v>128</v>
      </c>
      <c r="D9" s="3" t="s">
        <v>130</v>
      </c>
      <c r="E9" s="3" t="str">
        <f t="shared" si="0"/>
        <v>infografia_Flow 3 / Ciclo 2 / Tabla diferenciación paciente vulnerable_ES-DSM-00866.pdf</v>
      </c>
      <c r="F9" s="3" t="s">
        <v>131</v>
      </c>
      <c r="G9" s="3" t="s">
        <v>0</v>
      </c>
      <c r="H9" s="3" t="s">
        <v>0</v>
      </c>
      <c r="I9" s="3" t="s">
        <v>129</v>
      </c>
      <c r="J9" s="10" t="s">
        <v>44</v>
      </c>
      <c r="K9" s="11" t="s">
        <v>45</v>
      </c>
      <c r="L9" s="3" t="s">
        <v>46</v>
      </c>
      <c r="M9" s="3" t="s">
        <v>0</v>
      </c>
      <c r="N9" s="3" t="s">
        <v>47</v>
      </c>
      <c r="O9" s="12" t="s">
        <v>48</v>
      </c>
      <c r="P9" s="12" t="s">
        <v>48</v>
      </c>
      <c r="Q9" s="13" t="s">
        <v>49</v>
      </c>
      <c r="R9" s="3" t="s">
        <v>50</v>
      </c>
      <c r="S9" s="3" t="s">
        <v>51</v>
      </c>
      <c r="T9" s="3" t="s">
        <v>52</v>
      </c>
      <c r="U9" s="3" t="s">
        <v>53</v>
      </c>
      <c r="V9" s="3" t="s">
        <v>54</v>
      </c>
      <c r="W9" s="2">
        <v>45469</v>
      </c>
      <c r="X9" s="2">
        <v>46121</v>
      </c>
      <c r="Y9" s="2" t="s">
        <v>0</v>
      </c>
      <c r="Z9" s="3" t="s">
        <v>132</v>
      </c>
      <c r="AA9" s="14" t="s">
        <v>58</v>
      </c>
      <c r="AB9" s="15"/>
      <c r="AC9" s="3" t="s">
        <v>0</v>
      </c>
      <c r="AD9" s="2">
        <v>45483</v>
      </c>
      <c r="AE9" s="3" t="s">
        <v>0</v>
      </c>
      <c r="AF9" s="3" t="s">
        <v>0</v>
      </c>
      <c r="AG9" s="3" t="s">
        <v>59</v>
      </c>
      <c r="AH9" s="2">
        <v>45422</v>
      </c>
      <c r="AI9" s="2">
        <v>45461</v>
      </c>
      <c r="AJ9" s="2" t="s">
        <v>0</v>
      </c>
      <c r="AK9" s="3">
        <v>7</v>
      </c>
      <c r="AL9" s="3">
        <v>866</v>
      </c>
      <c r="AM9" s="3" t="s">
        <v>60</v>
      </c>
      <c r="AN9" s="3">
        <v>6576184054</v>
      </c>
      <c r="AO9" s="15" t="s">
        <v>122</v>
      </c>
      <c r="AP9" s="1" t="s">
        <v>128</v>
      </c>
    </row>
    <row r="10" spans="1:42" ht="20" customHeight="1" thickTop="1" thickBot="1" x14ac:dyDescent="0.2">
      <c r="A10" s="4" t="s">
        <v>1</v>
      </c>
      <c r="B10" s="29" t="s">
        <v>44</v>
      </c>
      <c r="C10" s="1" t="s">
        <v>133</v>
      </c>
      <c r="D10" s="3" t="s">
        <v>135</v>
      </c>
      <c r="E10" s="3" t="str">
        <f t="shared" si="0"/>
        <v>infografia_Flow 1 / Flow 2 / Ciclo 2 / Tabla diferenciación SITA_ES-DSM-00861.pdf</v>
      </c>
      <c r="F10" s="3" t="s">
        <v>136</v>
      </c>
      <c r="G10" s="3" t="s">
        <v>0</v>
      </c>
      <c r="H10" s="3" t="s">
        <v>0</v>
      </c>
      <c r="I10" s="3" t="s">
        <v>134</v>
      </c>
      <c r="J10" s="10" t="s">
        <v>44</v>
      </c>
      <c r="K10" s="11" t="s">
        <v>45</v>
      </c>
      <c r="L10" s="3" t="s">
        <v>46</v>
      </c>
      <c r="M10" s="3" t="s">
        <v>0</v>
      </c>
      <c r="N10" s="3" t="s">
        <v>47</v>
      </c>
      <c r="O10" s="12" t="s">
        <v>48</v>
      </c>
      <c r="P10" s="12" t="s">
        <v>48</v>
      </c>
      <c r="Q10" s="13" t="s">
        <v>49</v>
      </c>
      <c r="R10" s="3" t="s">
        <v>50</v>
      </c>
      <c r="S10" s="3" t="s">
        <v>51</v>
      </c>
      <c r="T10" s="3" t="s">
        <v>52</v>
      </c>
      <c r="U10" s="3" t="s">
        <v>53</v>
      </c>
      <c r="V10" s="3" t="s">
        <v>54</v>
      </c>
      <c r="W10" s="2">
        <v>45469</v>
      </c>
      <c r="X10" s="2">
        <v>46149</v>
      </c>
      <c r="Y10" s="2" t="s">
        <v>0</v>
      </c>
      <c r="Z10" s="3" t="s">
        <v>137</v>
      </c>
      <c r="AA10" s="14" t="s">
        <v>58</v>
      </c>
      <c r="AB10" s="15"/>
      <c r="AC10" s="3" t="s">
        <v>138</v>
      </c>
      <c r="AD10" s="2">
        <v>45472</v>
      </c>
      <c r="AE10" s="3" t="s">
        <v>0</v>
      </c>
      <c r="AF10" s="3" t="s">
        <v>0</v>
      </c>
      <c r="AG10" s="3" t="s">
        <v>59</v>
      </c>
      <c r="AH10" s="2">
        <v>45422</v>
      </c>
      <c r="AI10" s="2">
        <v>45461</v>
      </c>
      <c r="AJ10" s="2" t="s">
        <v>0</v>
      </c>
      <c r="AK10" s="3">
        <v>7</v>
      </c>
      <c r="AL10" s="3">
        <v>861</v>
      </c>
      <c r="AM10" s="3" t="s">
        <v>60</v>
      </c>
      <c r="AN10" s="3">
        <v>6514573998</v>
      </c>
      <c r="AO10" s="15" t="s">
        <v>122</v>
      </c>
      <c r="AP10" s="1" t="s">
        <v>133</v>
      </c>
    </row>
    <row r="11" spans="1:42" ht="20" customHeight="1" thickTop="1" thickBot="1" x14ac:dyDescent="0.2">
      <c r="A11" s="4" t="s">
        <v>1</v>
      </c>
      <c r="B11" s="29" t="s">
        <v>44</v>
      </c>
      <c r="C11" s="1" t="s">
        <v>139</v>
      </c>
      <c r="D11" s="3" t="s">
        <v>141</v>
      </c>
      <c r="E11" s="3" t="str">
        <f t="shared" si="0"/>
        <v>infografia_Flow 4 / Ciclo 1 / Januvia: Adición de SITA pacientes DM2 y ECV_ES-DIA-00040.pdf</v>
      </c>
      <c r="F11" s="3" t="s">
        <v>142</v>
      </c>
      <c r="G11" s="3" t="s">
        <v>0</v>
      </c>
      <c r="H11" s="3" t="s">
        <v>0</v>
      </c>
      <c r="I11" s="3" t="s">
        <v>140</v>
      </c>
      <c r="J11" s="10" t="s">
        <v>44</v>
      </c>
      <c r="K11" s="11" t="s">
        <v>45</v>
      </c>
      <c r="L11" s="3" t="s">
        <v>46</v>
      </c>
      <c r="M11" s="3" t="s">
        <v>0</v>
      </c>
      <c r="N11" s="3" t="s">
        <v>47</v>
      </c>
      <c r="O11" s="12" t="s">
        <v>48</v>
      </c>
      <c r="P11" s="12" t="s">
        <v>48</v>
      </c>
      <c r="Q11" s="13" t="s">
        <v>49</v>
      </c>
      <c r="R11" s="3" t="s">
        <v>50</v>
      </c>
      <c r="S11" s="3" t="s">
        <v>51</v>
      </c>
      <c r="T11" s="3" t="s">
        <v>52</v>
      </c>
      <c r="U11" s="3" t="s">
        <v>53</v>
      </c>
      <c r="V11" s="3" t="s">
        <v>102</v>
      </c>
      <c r="W11" s="2">
        <v>45439</v>
      </c>
      <c r="X11" s="2">
        <v>45880</v>
      </c>
      <c r="Y11" s="2" t="s">
        <v>0</v>
      </c>
      <c r="Z11" s="3" t="s">
        <v>143</v>
      </c>
      <c r="AA11" s="14" t="s">
        <v>58</v>
      </c>
      <c r="AB11" s="18" t="s">
        <v>75</v>
      </c>
      <c r="AC11" s="3" t="s">
        <v>0</v>
      </c>
      <c r="AD11" s="2">
        <v>45441</v>
      </c>
      <c r="AE11" s="3" t="s">
        <v>0</v>
      </c>
      <c r="AF11" s="3" t="s">
        <v>0</v>
      </c>
      <c r="AG11" s="3" t="s">
        <v>59</v>
      </c>
      <c r="AH11" s="2">
        <v>45415</v>
      </c>
      <c r="AI11" s="2">
        <v>45415</v>
      </c>
      <c r="AJ11" s="2" t="s">
        <v>0</v>
      </c>
      <c r="AK11" s="3">
        <v>17</v>
      </c>
      <c r="AL11" s="3">
        <v>40</v>
      </c>
      <c r="AM11" s="3" t="s">
        <v>106</v>
      </c>
      <c r="AN11" s="3">
        <v>6576239627</v>
      </c>
      <c r="AO11" s="15" t="s">
        <v>122</v>
      </c>
      <c r="AP11" s="1" t="s">
        <v>139</v>
      </c>
    </row>
    <row r="12" spans="1:42" ht="20" customHeight="1" thickTop="1" thickBot="1" x14ac:dyDescent="0.2">
      <c r="A12" s="4" t="s">
        <v>1</v>
      </c>
      <c r="B12" s="29" t="s">
        <v>44</v>
      </c>
      <c r="C12" s="1" t="s">
        <v>144</v>
      </c>
      <c r="D12" s="3" t="s">
        <v>146</v>
      </c>
      <c r="E12" s="3" t="str">
        <f t="shared" si="0"/>
        <v>infografia_Flow 3 / Ciclo 1 / Perfil paciente no controlado Laura (FOCUS)_ES-DSM-00860.pdf</v>
      </c>
      <c r="F12" s="3" t="s">
        <v>147</v>
      </c>
      <c r="G12" s="3" t="s">
        <v>0</v>
      </c>
      <c r="H12" s="3" t="s">
        <v>0</v>
      </c>
      <c r="I12" s="3" t="s">
        <v>145</v>
      </c>
      <c r="J12" s="10" t="s">
        <v>44</v>
      </c>
      <c r="K12" s="11" t="s">
        <v>45</v>
      </c>
      <c r="L12" s="3" t="s">
        <v>46</v>
      </c>
      <c r="M12" s="3" t="s">
        <v>0</v>
      </c>
      <c r="N12" s="3" t="s">
        <v>47</v>
      </c>
      <c r="O12" s="12" t="s">
        <v>48</v>
      </c>
      <c r="P12" s="12" t="s">
        <v>48</v>
      </c>
      <c r="Q12" s="13" t="s">
        <v>49</v>
      </c>
      <c r="R12" s="3" t="s">
        <v>50</v>
      </c>
      <c r="S12" s="3" t="s">
        <v>51</v>
      </c>
      <c r="T12" s="3" t="s">
        <v>52</v>
      </c>
      <c r="U12" s="3" t="s">
        <v>53</v>
      </c>
      <c r="V12" s="3" t="s">
        <v>54</v>
      </c>
      <c r="W12" s="2">
        <v>45439</v>
      </c>
      <c r="X12" s="2">
        <v>46158</v>
      </c>
      <c r="Y12" s="2" t="s">
        <v>0</v>
      </c>
      <c r="Z12" s="3" t="s">
        <v>148</v>
      </c>
      <c r="AA12" s="14" t="s">
        <v>58</v>
      </c>
      <c r="AB12" s="18" t="s">
        <v>75</v>
      </c>
      <c r="AC12" s="3" t="s">
        <v>0</v>
      </c>
      <c r="AD12" s="2">
        <v>45442</v>
      </c>
      <c r="AE12" s="3" t="s">
        <v>0</v>
      </c>
      <c r="AF12" s="3" t="s">
        <v>0</v>
      </c>
      <c r="AG12" s="3" t="s">
        <v>59</v>
      </c>
      <c r="AH12" s="2">
        <v>45422</v>
      </c>
      <c r="AI12" s="2">
        <v>45433</v>
      </c>
      <c r="AJ12" s="2" t="s">
        <v>0</v>
      </c>
      <c r="AK12" s="3">
        <v>5</v>
      </c>
      <c r="AL12" s="3">
        <v>860</v>
      </c>
      <c r="AM12" s="3" t="s">
        <v>60</v>
      </c>
      <c r="AN12" s="3">
        <v>6514652673</v>
      </c>
      <c r="AO12" s="15" t="s">
        <v>122</v>
      </c>
      <c r="AP12" s="1" t="s">
        <v>144</v>
      </c>
    </row>
    <row r="13" spans="1:42" ht="20" customHeight="1" thickTop="1" thickBot="1" x14ac:dyDescent="0.2">
      <c r="A13" s="4" t="s">
        <v>1</v>
      </c>
      <c r="B13" s="29" t="s">
        <v>44</v>
      </c>
      <c r="C13" s="1" t="s">
        <v>149</v>
      </c>
      <c r="D13" s="3" t="s">
        <v>151</v>
      </c>
      <c r="E13" s="3" t="str">
        <f t="shared" si="0"/>
        <v>infografia_Flow 1 / Ciclo 1 / ¿Conoce Janumet? CERTEZAS_ES-DSM-00847.pdf</v>
      </c>
      <c r="F13" s="3" t="s">
        <v>152</v>
      </c>
      <c r="G13" s="3" t="s">
        <v>0</v>
      </c>
      <c r="H13" s="3" t="s">
        <v>0</v>
      </c>
      <c r="I13" s="3" t="s">
        <v>150</v>
      </c>
      <c r="J13" s="10" t="s">
        <v>44</v>
      </c>
      <c r="K13" s="11" t="s">
        <v>45</v>
      </c>
      <c r="L13" s="3" t="s">
        <v>46</v>
      </c>
      <c r="M13" s="3" t="s">
        <v>0</v>
      </c>
      <c r="N13" s="3" t="s">
        <v>47</v>
      </c>
      <c r="O13" s="12" t="s">
        <v>48</v>
      </c>
      <c r="P13" s="12" t="s">
        <v>48</v>
      </c>
      <c r="Q13" s="13" t="s">
        <v>49</v>
      </c>
      <c r="R13" s="3" t="s">
        <v>50</v>
      </c>
      <c r="S13" s="3" t="s">
        <v>51</v>
      </c>
      <c r="T13" s="3" t="s">
        <v>52</v>
      </c>
      <c r="U13" s="3" t="s">
        <v>53</v>
      </c>
      <c r="V13" s="3" t="s">
        <v>54</v>
      </c>
      <c r="W13" s="2">
        <v>45439</v>
      </c>
      <c r="X13" s="2">
        <v>46149</v>
      </c>
      <c r="Y13" s="2" t="s">
        <v>0</v>
      </c>
      <c r="Z13" s="3" t="s">
        <v>153</v>
      </c>
      <c r="AA13" s="14" t="s">
        <v>58</v>
      </c>
      <c r="AB13" s="18" t="s">
        <v>75</v>
      </c>
      <c r="AC13" s="3" t="s">
        <v>0</v>
      </c>
      <c r="AD13" s="2">
        <v>45441</v>
      </c>
      <c r="AE13" s="3" t="s">
        <v>0</v>
      </c>
      <c r="AF13" s="3" t="s">
        <v>0</v>
      </c>
      <c r="AG13" s="3" t="s">
        <v>59</v>
      </c>
      <c r="AH13" s="2">
        <v>45406</v>
      </c>
      <c r="AI13" s="2">
        <v>45436</v>
      </c>
      <c r="AJ13" s="2" t="s">
        <v>0</v>
      </c>
      <c r="AK13" s="3">
        <v>2</v>
      </c>
      <c r="AL13" s="3">
        <v>847</v>
      </c>
      <c r="AM13" s="3" t="s">
        <v>60</v>
      </c>
      <c r="AN13" s="3">
        <v>6514560971</v>
      </c>
      <c r="AO13" s="15" t="s">
        <v>122</v>
      </c>
      <c r="AP13" s="1" t="s">
        <v>149</v>
      </c>
    </row>
    <row r="14" spans="1:42" ht="20" customHeight="1" thickTop="1" thickBot="1" x14ac:dyDescent="0.2">
      <c r="A14" s="4" t="s">
        <v>1</v>
      </c>
      <c r="B14" s="29" t="s">
        <v>44</v>
      </c>
      <c r="C14" s="1" t="s">
        <v>154</v>
      </c>
      <c r="D14" s="3" t="s">
        <v>162</v>
      </c>
      <c r="E14" s="3" t="str">
        <f t="shared" si="0"/>
        <v>infografia_infografía mortalidad timsit_ES-ZER-00651.pdf</v>
      </c>
      <c r="F14" s="3" t="s">
        <v>163</v>
      </c>
      <c r="G14" s="3" t="s">
        <v>155</v>
      </c>
      <c r="H14" s="3" t="s">
        <v>156</v>
      </c>
      <c r="I14" s="3" t="s">
        <v>157</v>
      </c>
      <c r="J14" s="10" t="s">
        <v>44</v>
      </c>
      <c r="K14" s="17" t="s">
        <v>65</v>
      </c>
      <c r="L14" s="3" t="s">
        <v>158</v>
      </c>
      <c r="M14" s="3" t="s">
        <v>0</v>
      </c>
      <c r="N14" s="3" t="s">
        <v>159</v>
      </c>
      <c r="O14" s="12" t="s">
        <v>48</v>
      </c>
      <c r="P14" s="15" t="s">
        <v>160</v>
      </c>
      <c r="Q14" s="13" t="s">
        <v>49</v>
      </c>
      <c r="R14" s="3" t="s">
        <v>68</v>
      </c>
      <c r="S14" s="3" t="s">
        <v>69</v>
      </c>
      <c r="T14" s="3" t="s">
        <v>52</v>
      </c>
      <c r="U14" s="3" t="s">
        <v>161</v>
      </c>
      <c r="V14" s="3" t="s">
        <v>71</v>
      </c>
      <c r="W14" s="2">
        <v>45394</v>
      </c>
      <c r="X14" s="2">
        <v>46092</v>
      </c>
      <c r="Y14" s="2">
        <v>46092</v>
      </c>
      <c r="Z14" s="3" t="s">
        <v>164</v>
      </c>
      <c r="AA14" s="14" t="s">
        <v>58</v>
      </c>
      <c r="AB14" s="18" t="s">
        <v>75</v>
      </c>
      <c r="AC14" s="3" t="s">
        <v>165</v>
      </c>
      <c r="AD14" s="2" t="s">
        <v>0</v>
      </c>
      <c r="AE14" s="3" t="s">
        <v>0</v>
      </c>
      <c r="AF14" s="3" t="s">
        <v>0</v>
      </c>
      <c r="AG14" s="3" t="s">
        <v>59</v>
      </c>
      <c r="AH14" s="2">
        <v>45364</v>
      </c>
      <c r="AI14" s="2">
        <v>45390</v>
      </c>
      <c r="AJ14" s="2" t="s">
        <v>0</v>
      </c>
      <c r="AK14" s="3">
        <v>5</v>
      </c>
      <c r="AL14" s="3">
        <v>651</v>
      </c>
      <c r="AM14" s="3" t="s">
        <v>77</v>
      </c>
      <c r="AN14" s="3">
        <v>6302406189</v>
      </c>
      <c r="AO14" s="15" t="s">
        <v>122</v>
      </c>
      <c r="AP14" s="1" t="s">
        <v>154</v>
      </c>
    </row>
    <row r="15" spans="1:42" ht="20" customHeight="1" thickTop="1" thickBot="1" x14ac:dyDescent="0.2">
      <c r="A15" s="4" t="s">
        <v>1</v>
      </c>
      <c r="B15" s="29" t="s">
        <v>44</v>
      </c>
      <c r="C15" s="1" t="s">
        <v>166</v>
      </c>
      <c r="D15" s="3" t="s">
        <v>171</v>
      </c>
      <c r="E15" s="3" t="str">
        <f t="shared" si="0"/>
        <v>infografia_infografia-paciente-nn_ES-ZER-00655.pdf</v>
      </c>
      <c r="F15" s="3" t="s">
        <v>172</v>
      </c>
      <c r="G15" s="3" t="s">
        <v>167</v>
      </c>
      <c r="H15" s="3" t="s">
        <v>168</v>
      </c>
      <c r="I15" s="3" t="s">
        <v>169</v>
      </c>
      <c r="J15" s="10" t="s">
        <v>44</v>
      </c>
      <c r="K15" s="17" t="s">
        <v>65</v>
      </c>
      <c r="L15" s="3" t="s">
        <v>111</v>
      </c>
      <c r="M15" s="3" t="s">
        <v>0</v>
      </c>
      <c r="N15" s="3" t="s">
        <v>159</v>
      </c>
      <c r="O15" s="12" t="s">
        <v>48</v>
      </c>
      <c r="P15" s="15" t="s">
        <v>160</v>
      </c>
      <c r="Q15" s="13" t="s">
        <v>49</v>
      </c>
      <c r="R15" s="3" t="s">
        <v>68</v>
      </c>
      <c r="S15" s="3" t="s">
        <v>69</v>
      </c>
      <c r="T15" s="3" t="s">
        <v>170</v>
      </c>
      <c r="U15" s="3" t="s">
        <v>82</v>
      </c>
      <c r="V15" s="3" t="s">
        <v>71</v>
      </c>
      <c r="W15" s="2">
        <v>45351</v>
      </c>
      <c r="X15" s="2">
        <v>46055</v>
      </c>
      <c r="Y15" s="2" t="s">
        <v>0</v>
      </c>
      <c r="Z15" s="3" t="s">
        <v>173</v>
      </c>
      <c r="AA15" s="14" t="s">
        <v>58</v>
      </c>
      <c r="AB15" s="18" t="s">
        <v>75</v>
      </c>
      <c r="AC15" s="3" t="s">
        <v>76</v>
      </c>
      <c r="AD15" s="2">
        <v>45351</v>
      </c>
      <c r="AE15" s="3" t="s">
        <v>0</v>
      </c>
      <c r="AF15" s="3" t="s">
        <v>0</v>
      </c>
      <c r="AG15" s="3" t="s">
        <v>59</v>
      </c>
      <c r="AH15" s="2">
        <v>45330</v>
      </c>
      <c r="AI15" s="2">
        <v>45330</v>
      </c>
      <c r="AJ15" s="2" t="s">
        <v>0</v>
      </c>
      <c r="AK15" s="3">
        <v>16</v>
      </c>
      <c r="AL15" s="3">
        <v>655</v>
      </c>
      <c r="AM15" s="3" t="s">
        <v>77</v>
      </c>
      <c r="AN15" s="3">
        <v>6302399616</v>
      </c>
      <c r="AO15" s="15" t="s">
        <v>122</v>
      </c>
      <c r="AP15" s="1" t="s">
        <v>166</v>
      </c>
    </row>
    <row r="16" spans="1:42" ht="20" customHeight="1" thickTop="1" thickBot="1" x14ac:dyDescent="0.2">
      <c r="A16" s="4" t="s">
        <v>1</v>
      </c>
      <c r="B16" s="29" t="s">
        <v>44</v>
      </c>
      <c r="C16" s="1" t="s">
        <v>174</v>
      </c>
      <c r="D16" s="3" t="s">
        <v>181</v>
      </c>
      <c r="E16" s="3" t="str">
        <f t="shared" si="0"/>
        <v>infografia_20240117-infografia-johnson_ES-ZER-00650.pdf</v>
      </c>
      <c r="F16" s="3" t="s">
        <v>182</v>
      </c>
      <c r="G16" s="3" t="s">
        <v>175</v>
      </c>
      <c r="H16" s="3" t="s">
        <v>176</v>
      </c>
      <c r="I16" s="3" t="s">
        <v>177</v>
      </c>
      <c r="J16" s="10" t="s">
        <v>44</v>
      </c>
      <c r="K16" s="17" t="s">
        <v>65</v>
      </c>
      <c r="L16" s="3" t="s">
        <v>178</v>
      </c>
      <c r="M16" s="3" t="s">
        <v>0</v>
      </c>
      <c r="N16" s="3" t="s">
        <v>159</v>
      </c>
      <c r="O16" s="12" t="s">
        <v>48</v>
      </c>
      <c r="P16" s="15" t="s">
        <v>160</v>
      </c>
      <c r="Q16" s="13" t="s">
        <v>49</v>
      </c>
      <c r="R16" s="3" t="s">
        <v>68</v>
      </c>
      <c r="S16" s="3" t="s">
        <v>179</v>
      </c>
      <c r="T16" s="3" t="s">
        <v>170</v>
      </c>
      <c r="U16" s="3" t="s">
        <v>180</v>
      </c>
      <c r="V16" s="3" t="s">
        <v>71</v>
      </c>
      <c r="W16" s="2">
        <v>45313</v>
      </c>
      <c r="X16" s="2">
        <v>46266</v>
      </c>
      <c r="Y16" s="2" t="s">
        <v>0</v>
      </c>
      <c r="Z16" s="3" t="s">
        <v>183</v>
      </c>
      <c r="AA16" s="14" t="s">
        <v>58</v>
      </c>
      <c r="AB16" s="18" t="s">
        <v>75</v>
      </c>
      <c r="AC16" s="3" t="s">
        <v>184</v>
      </c>
      <c r="AD16" s="2" t="s">
        <v>0</v>
      </c>
      <c r="AE16" s="3" t="s">
        <v>0</v>
      </c>
      <c r="AF16" s="3" t="s">
        <v>0</v>
      </c>
      <c r="AG16" s="3" t="s">
        <v>59</v>
      </c>
      <c r="AH16" s="2" t="s">
        <v>0</v>
      </c>
      <c r="AI16" s="2" t="s">
        <v>0</v>
      </c>
      <c r="AJ16" s="2" t="s">
        <v>0</v>
      </c>
      <c r="AK16" s="3" t="s">
        <v>0</v>
      </c>
      <c r="AL16" s="3">
        <v>650</v>
      </c>
      <c r="AM16" s="3" t="s">
        <v>77</v>
      </c>
      <c r="AN16" s="3">
        <v>6302399554</v>
      </c>
      <c r="AO16" s="15" t="s">
        <v>122</v>
      </c>
      <c r="AP16" s="1" t="s">
        <v>174</v>
      </c>
    </row>
    <row r="17" spans="1:42" ht="20" customHeight="1" thickTop="1" thickBot="1" x14ac:dyDescent="0.2">
      <c r="A17" s="4" t="s">
        <v>1</v>
      </c>
      <c r="B17" s="29" t="s">
        <v>44</v>
      </c>
      <c r="C17" s="1" t="s">
        <v>185</v>
      </c>
      <c r="D17" s="3" t="s">
        <v>194</v>
      </c>
      <c r="E17" s="3" t="str">
        <f t="shared" si="0"/>
        <v>infografia_20231020-info-vacunas-serotipos-rotateq_ES-ROT-00765.pdf</v>
      </c>
      <c r="F17" s="3" t="s">
        <v>195</v>
      </c>
      <c r="G17" s="3" t="s">
        <v>186</v>
      </c>
      <c r="H17" s="3" t="s">
        <v>42</v>
      </c>
      <c r="I17" s="3" t="s">
        <v>187</v>
      </c>
      <c r="J17" s="10" t="s">
        <v>44</v>
      </c>
      <c r="K17" s="20" t="s">
        <v>188</v>
      </c>
      <c r="L17" s="3" t="s">
        <v>0</v>
      </c>
      <c r="M17" s="3" t="s">
        <v>0</v>
      </c>
      <c r="N17" s="3" t="s">
        <v>189</v>
      </c>
      <c r="O17" s="12" t="s">
        <v>48</v>
      </c>
      <c r="P17" s="15" t="s">
        <v>160</v>
      </c>
      <c r="Q17" s="13" t="s">
        <v>49</v>
      </c>
      <c r="R17" s="3" t="s">
        <v>190</v>
      </c>
      <c r="S17" s="3" t="s">
        <v>191</v>
      </c>
      <c r="T17" s="3" t="s">
        <v>170</v>
      </c>
      <c r="U17" s="3" t="s">
        <v>192</v>
      </c>
      <c r="V17" s="3" t="s">
        <v>193</v>
      </c>
      <c r="W17" s="2">
        <v>45229</v>
      </c>
      <c r="X17" s="2">
        <v>45909</v>
      </c>
      <c r="Y17" s="2" t="s">
        <v>0</v>
      </c>
      <c r="Z17" s="3" t="s">
        <v>196</v>
      </c>
      <c r="AA17" s="14" t="s">
        <v>58</v>
      </c>
      <c r="AB17" s="18" t="s">
        <v>75</v>
      </c>
      <c r="AC17" s="3" t="s">
        <v>197</v>
      </c>
      <c r="AD17" s="2" t="s">
        <v>0</v>
      </c>
      <c r="AE17" s="3" t="s">
        <v>0</v>
      </c>
      <c r="AF17" s="3" t="s">
        <v>0</v>
      </c>
      <c r="AG17" s="3" t="s">
        <v>59</v>
      </c>
      <c r="AH17" s="2">
        <v>45209</v>
      </c>
      <c r="AI17" s="2">
        <v>45208</v>
      </c>
      <c r="AJ17" s="2" t="s">
        <v>0</v>
      </c>
      <c r="AK17" s="3">
        <v>16</v>
      </c>
      <c r="AL17" s="3">
        <v>765</v>
      </c>
      <c r="AM17" s="3" t="s">
        <v>198</v>
      </c>
      <c r="AN17" s="3">
        <v>6302357471</v>
      </c>
      <c r="AO17" s="15" t="s">
        <v>122</v>
      </c>
      <c r="AP17" s="1" t="s">
        <v>185</v>
      </c>
    </row>
    <row r="18" spans="1:42" ht="20" customHeight="1" thickTop="1" thickBot="1" x14ac:dyDescent="0.2">
      <c r="A18" s="4" t="s">
        <v>1</v>
      </c>
      <c r="B18" s="30" t="s">
        <v>202</v>
      </c>
      <c r="C18" s="1" t="s">
        <v>199</v>
      </c>
      <c r="D18" s="3" t="s">
        <v>204</v>
      </c>
      <c r="E18" s="3" t="str">
        <f t="shared" si="0"/>
        <v>video_20240109-video-mecanismo-resistencias-zerbaxa_ES-ZER-00632.pdf</v>
      </c>
      <c r="F18" s="3" t="s">
        <v>205</v>
      </c>
      <c r="G18" s="3" t="s">
        <v>200</v>
      </c>
      <c r="H18" s="3" t="s">
        <v>176</v>
      </c>
      <c r="I18" s="3" t="s">
        <v>201</v>
      </c>
      <c r="J18" s="12" t="s">
        <v>202</v>
      </c>
      <c r="K18" s="17" t="s">
        <v>65</v>
      </c>
      <c r="L18" s="3" t="s">
        <v>178</v>
      </c>
      <c r="M18" s="3" t="s">
        <v>0</v>
      </c>
      <c r="N18" s="3" t="s">
        <v>159</v>
      </c>
      <c r="O18" s="12" t="s">
        <v>48</v>
      </c>
      <c r="P18" s="15" t="s">
        <v>160</v>
      </c>
      <c r="Q18" s="15" t="s">
        <v>113</v>
      </c>
      <c r="R18" s="3" t="s">
        <v>68</v>
      </c>
      <c r="S18" s="3" t="s">
        <v>203</v>
      </c>
      <c r="T18" s="3" t="s">
        <v>170</v>
      </c>
      <c r="U18" s="3" t="s">
        <v>180</v>
      </c>
      <c r="V18" s="3" t="s">
        <v>71</v>
      </c>
      <c r="W18" s="2">
        <v>45313</v>
      </c>
      <c r="X18" s="2">
        <v>45891</v>
      </c>
      <c r="Y18" s="2" t="s">
        <v>0</v>
      </c>
      <c r="Z18" s="3" t="s">
        <v>206</v>
      </c>
      <c r="AA18" s="14" t="s">
        <v>58</v>
      </c>
      <c r="AB18" s="18" t="s">
        <v>75</v>
      </c>
      <c r="AC18" s="3" t="s">
        <v>0</v>
      </c>
      <c r="AD18" s="2" t="s">
        <v>0</v>
      </c>
      <c r="AE18" s="3" t="s">
        <v>0</v>
      </c>
      <c r="AF18" s="3" t="s">
        <v>0</v>
      </c>
      <c r="AG18" s="3" t="s">
        <v>59</v>
      </c>
      <c r="AH18" s="2">
        <v>45308</v>
      </c>
      <c r="AI18" s="2">
        <v>45312</v>
      </c>
      <c r="AJ18" s="2" t="s">
        <v>0</v>
      </c>
      <c r="AK18" s="3">
        <v>1</v>
      </c>
      <c r="AL18" s="3">
        <v>632</v>
      </c>
      <c r="AM18" s="3" t="s">
        <v>77</v>
      </c>
      <c r="AN18" s="3">
        <v>6302399393</v>
      </c>
      <c r="AO18" s="15" t="s">
        <v>122</v>
      </c>
      <c r="AP18" s="1" t="s">
        <v>199</v>
      </c>
    </row>
    <row r="19" spans="1:42" ht="20" customHeight="1" thickTop="1" thickBot="1" x14ac:dyDescent="0.2">
      <c r="A19" s="4" t="s">
        <v>1</v>
      </c>
      <c r="B19" s="31" t="s">
        <v>211</v>
      </c>
      <c r="C19" s="1" t="s">
        <v>207</v>
      </c>
      <c r="D19" s="3" t="s">
        <v>215</v>
      </c>
      <c r="E19" s="3" t="str">
        <f t="shared" si="0"/>
        <v>articulo-datos-clinicos_20231212-artdatcl-estudio-chest-1_ES-ADE-00543.pdf</v>
      </c>
      <c r="F19" s="3" t="s">
        <v>216</v>
      </c>
      <c r="G19" s="3" t="s">
        <v>208</v>
      </c>
      <c r="H19" s="3" t="s">
        <v>209</v>
      </c>
      <c r="I19" s="3" t="s">
        <v>210</v>
      </c>
      <c r="J19" s="19" t="s">
        <v>211</v>
      </c>
      <c r="K19" s="19" t="s">
        <v>110</v>
      </c>
      <c r="L19" s="3" t="s">
        <v>212</v>
      </c>
      <c r="M19" s="3" t="s">
        <v>0</v>
      </c>
      <c r="N19" s="3" t="s">
        <v>213</v>
      </c>
      <c r="O19" s="12" t="s">
        <v>48</v>
      </c>
      <c r="P19" s="15" t="s">
        <v>160</v>
      </c>
      <c r="Q19" s="15" t="s">
        <v>113</v>
      </c>
      <c r="R19" s="3" t="s">
        <v>114</v>
      </c>
      <c r="S19" s="3" t="s">
        <v>115</v>
      </c>
      <c r="T19" s="3" t="s">
        <v>170</v>
      </c>
      <c r="U19" s="3" t="s">
        <v>214</v>
      </c>
      <c r="V19" s="3" t="s">
        <v>117</v>
      </c>
      <c r="W19" s="2">
        <v>45272</v>
      </c>
      <c r="X19" s="2">
        <v>45913</v>
      </c>
      <c r="Y19" s="2" t="s">
        <v>0</v>
      </c>
      <c r="Z19" s="3" t="s">
        <v>217</v>
      </c>
      <c r="AA19" s="14" t="s">
        <v>58</v>
      </c>
      <c r="AB19" s="18" t="s">
        <v>75</v>
      </c>
      <c r="AC19" s="3" t="s">
        <v>0</v>
      </c>
      <c r="AD19" s="2" t="s">
        <v>0</v>
      </c>
      <c r="AE19" s="3" t="s">
        <v>0</v>
      </c>
      <c r="AF19" s="3" t="s">
        <v>0</v>
      </c>
      <c r="AG19" s="3" t="s">
        <v>59</v>
      </c>
      <c r="AH19" s="2">
        <v>45232</v>
      </c>
      <c r="AI19" s="2">
        <v>45230</v>
      </c>
      <c r="AJ19" s="2" t="s">
        <v>0</v>
      </c>
      <c r="AK19" s="3">
        <v>31</v>
      </c>
      <c r="AL19" s="3">
        <v>543</v>
      </c>
      <c r="AM19" s="3" t="s">
        <v>121</v>
      </c>
      <c r="AN19" s="3">
        <v>6302315518</v>
      </c>
      <c r="AO19" s="15" t="s">
        <v>122</v>
      </c>
      <c r="AP19" s="1" t="s">
        <v>207</v>
      </c>
    </row>
    <row r="20" spans="1:42" ht="20" customHeight="1" thickTop="1" thickBot="1" x14ac:dyDescent="0.2">
      <c r="A20" s="4" t="s">
        <v>1</v>
      </c>
      <c r="B20" s="32" t="s">
        <v>221</v>
      </c>
      <c r="C20" s="1" t="s">
        <v>218</v>
      </c>
      <c r="D20" s="3" t="s">
        <v>224</v>
      </c>
      <c r="E20" s="3" t="str">
        <f t="shared" si="0"/>
        <v>manual-y-guia_20231026-manuguia-cambio-de-ipde5-a-riociguat_ES-ADE-00542.pdf</v>
      </c>
      <c r="F20" s="3" t="s">
        <v>225</v>
      </c>
      <c r="G20" s="3" t="s">
        <v>219</v>
      </c>
      <c r="H20" s="3" t="s">
        <v>209</v>
      </c>
      <c r="I20" s="3" t="s">
        <v>220</v>
      </c>
      <c r="J20" s="21" t="s">
        <v>221</v>
      </c>
      <c r="K20" s="19" t="s">
        <v>110</v>
      </c>
      <c r="L20" s="3" t="s">
        <v>222</v>
      </c>
      <c r="M20" s="3" t="s">
        <v>0</v>
      </c>
      <c r="N20" s="3" t="s">
        <v>223</v>
      </c>
      <c r="O20" s="12" t="s">
        <v>48</v>
      </c>
      <c r="P20" s="15" t="s">
        <v>160</v>
      </c>
      <c r="Q20" s="15" t="s">
        <v>113</v>
      </c>
      <c r="R20" s="3" t="s">
        <v>114</v>
      </c>
      <c r="S20" s="3" t="s">
        <v>115</v>
      </c>
      <c r="T20" s="3" t="s">
        <v>170</v>
      </c>
      <c r="U20" s="3" t="s">
        <v>214</v>
      </c>
      <c r="V20" s="3" t="s">
        <v>117</v>
      </c>
      <c r="W20" s="2">
        <v>45225</v>
      </c>
      <c r="X20" s="2">
        <v>45937</v>
      </c>
      <c r="Y20" s="2" t="s">
        <v>0</v>
      </c>
      <c r="Z20" s="3" t="s">
        <v>226</v>
      </c>
      <c r="AA20" s="14" t="s">
        <v>58</v>
      </c>
      <c r="AB20" s="18" t="s">
        <v>75</v>
      </c>
      <c r="AC20" s="3" t="s">
        <v>0</v>
      </c>
      <c r="AD20" s="2" t="s">
        <v>0</v>
      </c>
      <c r="AE20" s="3" t="s">
        <v>0</v>
      </c>
      <c r="AF20" s="3" t="s">
        <v>0</v>
      </c>
      <c r="AG20" s="3" t="s">
        <v>59</v>
      </c>
      <c r="AH20" s="2">
        <v>45224</v>
      </c>
      <c r="AI20" s="2" t="s">
        <v>0</v>
      </c>
      <c r="AJ20" s="2">
        <v>45225</v>
      </c>
      <c r="AK20" s="3" t="s">
        <v>0</v>
      </c>
      <c r="AL20" s="3">
        <v>542</v>
      </c>
      <c r="AM20" s="3" t="s">
        <v>121</v>
      </c>
      <c r="AN20" s="3">
        <v>6302315466</v>
      </c>
      <c r="AO20" s="15" t="s">
        <v>122</v>
      </c>
      <c r="AP20" s="1" t="s">
        <v>218</v>
      </c>
    </row>
    <row r="21" spans="1:42" ht="20" customHeight="1" thickTop="1" thickBot="1" x14ac:dyDescent="0.2">
      <c r="A21" s="4" t="s">
        <v>1</v>
      </c>
      <c r="B21" s="31" t="s">
        <v>211</v>
      </c>
      <c r="C21" s="1" t="s">
        <v>227</v>
      </c>
      <c r="D21" s="3" t="s">
        <v>234</v>
      </c>
      <c r="E21" s="3" t="str">
        <f t="shared" si="0"/>
        <v>articulo-datos-clinicos_20231026-artdatcl-infeccion-por-p-aeruginosa-y-su-impacto_ES-NON-01822.pdf</v>
      </c>
      <c r="F21" s="3" t="s">
        <v>235</v>
      </c>
      <c r="G21" s="3" t="s">
        <v>228</v>
      </c>
      <c r="H21" s="3" t="s">
        <v>168</v>
      </c>
      <c r="I21" s="3" t="s">
        <v>229</v>
      </c>
      <c r="J21" s="19" t="s">
        <v>211</v>
      </c>
      <c r="K21" s="10" t="s">
        <v>230</v>
      </c>
      <c r="L21" s="3" t="s">
        <v>231</v>
      </c>
      <c r="M21" s="3" t="s">
        <v>0</v>
      </c>
      <c r="N21" s="3" t="s">
        <v>232</v>
      </c>
      <c r="O21" s="12" t="s">
        <v>48</v>
      </c>
      <c r="P21" s="15" t="s">
        <v>160</v>
      </c>
      <c r="Q21" s="15" t="s">
        <v>113</v>
      </c>
      <c r="R21" s="3" t="s">
        <v>68</v>
      </c>
      <c r="S21" s="3" t="s">
        <v>203</v>
      </c>
      <c r="T21" s="3" t="s">
        <v>170</v>
      </c>
      <c r="U21" s="3" t="s">
        <v>233</v>
      </c>
      <c r="V21" s="3" t="s">
        <v>71</v>
      </c>
      <c r="W21" s="2">
        <v>45247</v>
      </c>
      <c r="X21" s="2">
        <v>45957</v>
      </c>
      <c r="Y21" s="2" t="s">
        <v>0</v>
      </c>
      <c r="Z21" s="3" t="s">
        <v>236</v>
      </c>
      <c r="AA21" s="14" t="s">
        <v>58</v>
      </c>
      <c r="AB21" s="18" t="s">
        <v>75</v>
      </c>
      <c r="AC21" s="3" t="s">
        <v>0</v>
      </c>
      <c r="AD21" s="2" t="s">
        <v>0</v>
      </c>
      <c r="AE21" s="3" t="s">
        <v>0</v>
      </c>
      <c r="AF21" s="3" t="s">
        <v>0</v>
      </c>
      <c r="AG21" s="3" t="s">
        <v>59</v>
      </c>
      <c r="AH21" s="2">
        <v>45225</v>
      </c>
      <c r="AI21" s="2">
        <v>45225</v>
      </c>
      <c r="AJ21" s="2" t="s">
        <v>0</v>
      </c>
      <c r="AK21" s="3">
        <v>17</v>
      </c>
      <c r="AL21" s="3">
        <v>1822</v>
      </c>
      <c r="AM21" s="3" t="s">
        <v>237</v>
      </c>
      <c r="AN21" s="3">
        <v>6302312489</v>
      </c>
      <c r="AO21" s="15" t="s">
        <v>122</v>
      </c>
      <c r="AP21" s="1" t="s">
        <v>227</v>
      </c>
    </row>
    <row r="22" spans="1:42" ht="20" customHeight="1" thickTop="1" thickBot="1" x14ac:dyDescent="0.2">
      <c r="A22" s="4" t="s">
        <v>1</v>
      </c>
      <c r="B22" s="30" t="s">
        <v>202</v>
      </c>
      <c r="C22" s="1" t="s">
        <v>238</v>
      </c>
      <c r="D22" s="3" t="s">
        <v>246</v>
      </c>
      <c r="E22" s="3" t="str">
        <f t="shared" si="0"/>
        <v>video_20231025-video-vaxneuvance-niño-pagina-producto_ES-PVC-00034.pdf</v>
      </c>
      <c r="F22" s="3" t="s">
        <v>247</v>
      </c>
      <c r="G22" s="3" t="s">
        <v>239</v>
      </c>
      <c r="H22" s="3" t="s">
        <v>42</v>
      </c>
      <c r="I22" s="3" t="s">
        <v>240</v>
      </c>
      <c r="J22" s="12" t="s">
        <v>202</v>
      </c>
      <c r="K22" s="20" t="s">
        <v>188</v>
      </c>
      <c r="L22" s="3" t="s">
        <v>241</v>
      </c>
      <c r="M22" s="3" t="s">
        <v>0</v>
      </c>
      <c r="N22" s="3" t="s">
        <v>242</v>
      </c>
      <c r="O22" s="12" t="s">
        <v>48</v>
      </c>
      <c r="P22" s="15" t="s">
        <v>160</v>
      </c>
      <c r="Q22" s="15" t="s">
        <v>113</v>
      </c>
      <c r="R22" s="3" t="s">
        <v>190</v>
      </c>
      <c r="S22" s="3" t="s">
        <v>243</v>
      </c>
      <c r="T22" s="3" t="s">
        <v>170</v>
      </c>
      <c r="U22" s="3" t="s">
        <v>244</v>
      </c>
      <c r="V22" s="3" t="s">
        <v>245</v>
      </c>
      <c r="W22" s="2">
        <v>45311</v>
      </c>
      <c r="X22" s="2">
        <v>45875</v>
      </c>
      <c r="Y22" s="2" t="s">
        <v>0</v>
      </c>
      <c r="Z22" s="3" t="s">
        <v>248</v>
      </c>
      <c r="AA22" s="14" t="s">
        <v>58</v>
      </c>
      <c r="AB22" s="18" t="s">
        <v>75</v>
      </c>
      <c r="AC22" s="3" t="s">
        <v>0</v>
      </c>
      <c r="AD22" s="2" t="s">
        <v>0</v>
      </c>
      <c r="AE22" s="3" t="s">
        <v>0</v>
      </c>
      <c r="AF22" s="3" t="s">
        <v>0</v>
      </c>
      <c r="AG22" s="3" t="s">
        <v>59</v>
      </c>
      <c r="AH22" s="2">
        <v>45232</v>
      </c>
      <c r="AI22" s="2">
        <v>45310</v>
      </c>
      <c r="AJ22" s="2" t="s">
        <v>0</v>
      </c>
      <c r="AK22" s="3">
        <v>1</v>
      </c>
      <c r="AL22" s="3">
        <v>34</v>
      </c>
      <c r="AM22" s="3" t="s">
        <v>249</v>
      </c>
      <c r="AN22" s="3">
        <v>6302379441</v>
      </c>
      <c r="AO22" s="15" t="s">
        <v>122</v>
      </c>
      <c r="AP22" s="1" t="s">
        <v>238</v>
      </c>
    </row>
    <row r="23" spans="1:42" ht="20" customHeight="1" thickTop="1" thickBot="1" x14ac:dyDescent="0.2">
      <c r="A23" s="4" t="s">
        <v>1</v>
      </c>
      <c r="B23" s="33" t="s">
        <v>202</v>
      </c>
      <c r="C23" s="1" t="s">
        <v>250</v>
      </c>
      <c r="D23" s="3" t="s">
        <v>254</v>
      </c>
      <c r="E23" s="3" t="str">
        <f t="shared" si="0"/>
        <v>video_20231025-video-vaxneuvance-adulto-pagina-producto_ES-PVC-00002.pdf</v>
      </c>
      <c r="F23" s="3" t="s">
        <v>255</v>
      </c>
      <c r="G23" s="3" t="s">
        <v>251</v>
      </c>
      <c r="H23" s="3" t="s">
        <v>42</v>
      </c>
      <c r="I23" s="3" t="s">
        <v>252</v>
      </c>
      <c r="J23" s="12" t="s">
        <v>202</v>
      </c>
      <c r="K23" s="20" t="s">
        <v>188</v>
      </c>
      <c r="L23" s="3" t="s">
        <v>241</v>
      </c>
      <c r="M23" s="3" t="s">
        <v>0</v>
      </c>
      <c r="N23" s="3" t="s">
        <v>242</v>
      </c>
      <c r="O23" s="12" t="s">
        <v>48</v>
      </c>
      <c r="P23" s="15" t="s">
        <v>160</v>
      </c>
      <c r="Q23" s="15" t="s">
        <v>113</v>
      </c>
      <c r="R23" s="3" t="s">
        <v>190</v>
      </c>
      <c r="S23" s="3" t="s">
        <v>243</v>
      </c>
      <c r="T23" s="3" t="s">
        <v>170</v>
      </c>
      <c r="U23" s="3" t="s">
        <v>253</v>
      </c>
      <c r="V23" s="3" t="s">
        <v>245</v>
      </c>
      <c r="W23" s="2">
        <v>45311</v>
      </c>
      <c r="X23" s="2">
        <v>45937</v>
      </c>
      <c r="Y23" s="2" t="s">
        <v>0</v>
      </c>
      <c r="Z23" s="3" t="s">
        <v>256</v>
      </c>
      <c r="AA23" s="14" t="s">
        <v>58</v>
      </c>
      <c r="AB23" s="18" t="s">
        <v>75</v>
      </c>
      <c r="AC23" s="3" t="s">
        <v>0</v>
      </c>
      <c r="AD23" s="2" t="s">
        <v>0</v>
      </c>
      <c r="AE23" s="3" t="s">
        <v>0</v>
      </c>
      <c r="AF23" s="3" t="s">
        <v>0</v>
      </c>
      <c r="AG23" s="3" t="s">
        <v>59</v>
      </c>
      <c r="AH23" s="2">
        <v>45232</v>
      </c>
      <c r="AI23" s="2">
        <v>45310</v>
      </c>
      <c r="AJ23" s="2" t="s">
        <v>0</v>
      </c>
      <c r="AK23" s="3">
        <v>1</v>
      </c>
      <c r="AL23" s="3">
        <v>2</v>
      </c>
      <c r="AM23" s="3" t="s">
        <v>249</v>
      </c>
      <c r="AN23" s="3">
        <v>6302380050</v>
      </c>
      <c r="AO23" s="15" t="s">
        <v>122</v>
      </c>
      <c r="AP23" s="1" t="s">
        <v>250</v>
      </c>
    </row>
    <row r="24" spans="1:42" ht="20" customHeight="1" thickTop="1" thickBot="1" x14ac:dyDescent="0.2">
      <c r="A24" s="4" t="s">
        <v>1</v>
      </c>
      <c r="B24" s="31" t="s">
        <v>211</v>
      </c>
      <c r="C24" s="1" t="s">
        <v>257</v>
      </c>
      <c r="D24" s="3" t="s">
        <v>261</v>
      </c>
      <c r="E24" s="3" t="str">
        <f t="shared" si="0"/>
        <v>articulo-datos-clinicos_20231023-artdatcl-estudio-replace_ES-ADE-00541.pdf</v>
      </c>
      <c r="F24" s="3" t="s">
        <v>262</v>
      </c>
      <c r="G24" s="3" t="s">
        <v>258</v>
      </c>
      <c r="H24" s="3" t="s">
        <v>209</v>
      </c>
      <c r="I24" s="3" t="s">
        <v>259</v>
      </c>
      <c r="J24" s="19" t="s">
        <v>211</v>
      </c>
      <c r="K24" s="19" t="s">
        <v>110</v>
      </c>
      <c r="L24" s="3" t="s">
        <v>222</v>
      </c>
      <c r="M24" s="3" t="s">
        <v>0</v>
      </c>
      <c r="N24" s="3" t="s">
        <v>260</v>
      </c>
      <c r="O24" s="12" t="s">
        <v>48</v>
      </c>
      <c r="P24" s="15" t="s">
        <v>160</v>
      </c>
      <c r="Q24" s="15" t="s">
        <v>113</v>
      </c>
      <c r="R24" s="3" t="s">
        <v>114</v>
      </c>
      <c r="S24" s="3" t="s">
        <v>115</v>
      </c>
      <c r="T24" s="3" t="s">
        <v>170</v>
      </c>
      <c r="U24" s="3" t="s">
        <v>214</v>
      </c>
      <c r="V24" s="3" t="s">
        <v>117</v>
      </c>
      <c r="W24" s="2">
        <v>45222</v>
      </c>
      <c r="X24" s="2">
        <v>45922</v>
      </c>
      <c r="Y24" s="2">
        <v>45915</v>
      </c>
      <c r="Z24" s="3" t="s">
        <v>263</v>
      </c>
      <c r="AA24" s="14" t="s">
        <v>58</v>
      </c>
      <c r="AB24" s="18" t="s">
        <v>75</v>
      </c>
      <c r="AC24" s="3" t="s">
        <v>0</v>
      </c>
      <c r="AD24" s="2" t="s">
        <v>0</v>
      </c>
      <c r="AE24" s="3" t="s">
        <v>0</v>
      </c>
      <c r="AF24" s="3" t="s">
        <v>0</v>
      </c>
      <c r="AG24" s="3" t="s">
        <v>59</v>
      </c>
      <c r="AH24" s="2">
        <v>45209</v>
      </c>
      <c r="AI24" s="2" t="s">
        <v>0</v>
      </c>
      <c r="AJ24" s="2">
        <v>45222</v>
      </c>
      <c r="AK24" s="3" t="s">
        <v>0</v>
      </c>
      <c r="AL24" s="3">
        <v>541</v>
      </c>
      <c r="AM24" s="3" t="s">
        <v>121</v>
      </c>
      <c r="AN24" s="3">
        <v>6302363048</v>
      </c>
      <c r="AO24" s="15" t="s">
        <v>122</v>
      </c>
      <c r="AP24" s="1" t="s">
        <v>257</v>
      </c>
    </row>
    <row r="25" spans="1:42" ht="20" customHeight="1" thickTop="1" thickBot="1" x14ac:dyDescent="0.2">
      <c r="A25" s="4" t="s">
        <v>1</v>
      </c>
      <c r="B25" s="34" t="s">
        <v>211</v>
      </c>
      <c r="C25" s="1" t="s">
        <v>264</v>
      </c>
      <c r="D25" s="3" t="s">
        <v>269</v>
      </c>
      <c r="E25" s="3" t="str">
        <f t="shared" si="0"/>
        <v>articulo-datos-clinicos_20231022-infografía-supuesto-caso-clínico-renal_ES-SIV-00240.pdf</v>
      </c>
      <c r="F25" s="3" t="s">
        <v>270</v>
      </c>
      <c r="G25" s="3" t="s">
        <v>265</v>
      </c>
      <c r="H25" s="3" t="s">
        <v>176</v>
      </c>
      <c r="I25" s="3" t="s">
        <v>266</v>
      </c>
      <c r="J25" s="19" t="s">
        <v>211</v>
      </c>
      <c r="K25" s="10" t="s">
        <v>230</v>
      </c>
      <c r="L25" s="3" t="s">
        <v>111</v>
      </c>
      <c r="M25" s="3" t="s">
        <v>0</v>
      </c>
      <c r="N25" s="3" t="s">
        <v>267</v>
      </c>
      <c r="O25" s="12" t="s">
        <v>48</v>
      </c>
      <c r="P25" s="15" t="s">
        <v>160</v>
      </c>
      <c r="Q25" s="15" t="s">
        <v>113</v>
      </c>
      <c r="R25" s="3" t="s">
        <v>68</v>
      </c>
      <c r="S25" s="3" t="s">
        <v>203</v>
      </c>
      <c r="T25" s="3" t="s">
        <v>170</v>
      </c>
      <c r="U25" s="3" t="s">
        <v>82</v>
      </c>
      <c r="V25" s="3" t="s">
        <v>268</v>
      </c>
      <c r="W25" s="2">
        <v>45275</v>
      </c>
      <c r="X25" s="2">
        <v>45950</v>
      </c>
      <c r="Y25" s="2" t="s">
        <v>0</v>
      </c>
      <c r="Z25" s="3" t="s">
        <v>271</v>
      </c>
      <c r="AA25" s="14" t="s">
        <v>58</v>
      </c>
      <c r="AB25" s="18" t="s">
        <v>75</v>
      </c>
      <c r="AC25" s="3" t="s">
        <v>0</v>
      </c>
      <c r="AD25" s="2" t="s">
        <v>0</v>
      </c>
      <c r="AE25" s="3" t="s">
        <v>0</v>
      </c>
      <c r="AF25" s="3" t="s">
        <v>0</v>
      </c>
      <c r="AG25" s="3" t="s">
        <v>59</v>
      </c>
      <c r="AH25" s="2" t="s">
        <v>0</v>
      </c>
      <c r="AI25" s="2">
        <v>45251</v>
      </c>
      <c r="AJ25" s="2">
        <v>45257</v>
      </c>
      <c r="AK25" s="3">
        <v>19</v>
      </c>
      <c r="AL25" s="3">
        <v>240</v>
      </c>
      <c r="AM25" s="3" t="s">
        <v>272</v>
      </c>
      <c r="AN25" s="3">
        <v>6302349032</v>
      </c>
      <c r="AO25" s="15" t="s">
        <v>122</v>
      </c>
      <c r="AP25" s="1" t="s">
        <v>264</v>
      </c>
    </row>
    <row r="26" spans="1:42" ht="20" customHeight="1" thickTop="1" thickBot="1" x14ac:dyDescent="0.2">
      <c r="A26" s="4" t="s">
        <v>1</v>
      </c>
      <c r="B26" s="34" t="s">
        <v>211</v>
      </c>
      <c r="C26" s="1" t="s">
        <v>273</v>
      </c>
      <c r="D26" s="3" t="s">
        <v>277</v>
      </c>
      <c r="E26" s="3" t="str">
        <f t="shared" si="0"/>
        <v>articulo-datos-clinicos_20231022-infografia-supuesto-caso-clínico-hepático_ES-SIV-00239.pdf</v>
      </c>
      <c r="F26" s="3" t="s">
        <v>270</v>
      </c>
      <c r="G26" s="3" t="s">
        <v>274</v>
      </c>
      <c r="H26" s="3" t="s">
        <v>176</v>
      </c>
      <c r="I26" s="3" t="s">
        <v>275</v>
      </c>
      <c r="J26" s="19" t="s">
        <v>211</v>
      </c>
      <c r="K26" s="10" t="s">
        <v>230</v>
      </c>
      <c r="L26" s="3" t="s">
        <v>276</v>
      </c>
      <c r="M26" s="3" t="s">
        <v>0</v>
      </c>
      <c r="N26" s="3" t="s">
        <v>267</v>
      </c>
      <c r="O26" s="12" t="s">
        <v>48</v>
      </c>
      <c r="P26" s="15" t="s">
        <v>160</v>
      </c>
      <c r="Q26" s="15" t="s">
        <v>113</v>
      </c>
      <c r="R26" s="3" t="s">
        <v>68</v>
      </c>
      <c r="S26" s="3" t="s">
        <v>203</v>
      </c>
      <c r="T26" s="3" t="s">
        <v>170</v>
      </c>
      <c r="U26" s="3" t="s">
        <v>82</v>
      </c>
      <c r="V26" s="3" t="s">
        <v>268</v>
      </c>
      <c r="W26" s="2">
        <v>45275</v>
      </c>
      <c r="X26" s="2">
        <v>45950</v>
      </c>
      <c r="Y26" s="2" t="s">
        <v>0</v>
      </c>
      <c r="Z26" s="3" t="s">
        <v>278</v>
      </c>
      <c r="AA26" s="14" t="s">
        <v>58</v>
      </c>
      <c r="AB26" s="18" t="s">
        <v>75</v>
      </c>
      <c r="AC26" s="3" t="s">
        <v>0</v>
      </c>
      <c r="AD26" s="2" t="s">
        <v>0</v>
      </c>
      <c r="AE26" s="3" t="s">
        <v>0</v>
      </c>
      <c r="AF26" s="3" t="s">
        <v>0</v>
      </c>
      <c r="AG26" s="3" t="s">
        <v>59</v>
      </c>
      <c r="AH26" s="2">
        <v>45251</v>
      </c>
      <c r="AI26" s="2">
        <v>45251</v>
      </c>
      <c r="AJ26" s="2">
        <v>45254</v>
      </c>
      <c r="AK26" s="3">
        <v>19</v>
      </c>
      <c r="AL26" s="3">
        <v>239</v>
      </c>
      <c r="AM26" s="3" t="s">
        <v>272</v>
      </c>
      <c r="AN26" s="3">
        <v>6302349097</v>
      </c>
      <c r="AO26" s="15" t="s">
        <v>122</v>
      </c>
      <c r="AP26" s="1" t="s">
        <v>273</v>
      </c>
    </row>
    <row r="27" spans="1:42" ht="20" customHeight="1" thickTop="1" thickBot="1" x14ac:dyDescent="0.2">
      <c r="A27" s="4" t="s">
        <v>1</v>
      </c>
      <c r="B27" s="34" t="s">
        <v>211</v>
      </c>
      <c r="C27" s="1" t="s">
        <v>279</v>
      </c>
      <c r="D27" s="3" t="s">
        <v>283</v>
      </c>
      <c r="E27" s="3" t="str">
        <f t="shared" si="0"/>
        <v>articulo-datos-clinicos_20231020-artcien-pivotal-establish_ES-SIV-00226.pdf</v>
      </c>
      <c r="F27" s="3" t="s">
        <v>284</v>
      </c>
      <c r="G27" s="3" t="s">
        <v>280</v>
      </c>
      <c r="H27" s="3" t="s">
        <v>176</v>
      </c>
      <c r="I27" s="3" t="s">
        <v>281</v>
      </c>
      <c r="J27" s="19" t="s">
        <v>211</v>
      </c>
      <c r="K27" s="10" t="s">
        <v>230</v>
      </c>
      <c r="L27" s="3" t="s">
        <v>231</v>
      </c>
      <c r="M27" s="3" t="s">
        <v>0</v>
      </c>
      <c r="N27" s="3" t="s">
        <v>267</v>
      </c>
      <c r="O27" s="12" t="s">
        <v>48</v>
      </c>
      <c r="P27" s="15" t="s">
        <v>160</v>
      </c>
      <c r="Q27" s="15" t="s">
        <v>113</v>
      </c>
      <c r="R27" s="3" t="s">
        <v>68</v>
      </c>
      <c r="S27" s="3" t="s">
        <v>203</v>
      </c>
      <c r="T27" s="3" t="s">
        <v>170</v>
      </c>
      <c r="U27" s="3" t="s">
        <v>282</v>
      </c>
      <c r="V27" s="3" t="s">
        <v>268</v>
      </c>
      <c r="W27" s="2">
        <v>45246</v>
      </c>
      <c r="X27" s="2">
        <v>45950</v>
      </c>
      <c r="Y27" s="2" t="s">
        <v>0</v>
      </c>
      <c r="Z27" s="3" t="s">
        <v>285</v>
      </c>
      <c r="AA27" s="14" t="s">
        <v>58</v>
      </c>
      <c r="AB27" s="18" t="s">
        <v>75</v>
      </c>
      <c r="AC27" s="3" t="s">
        <v>0</v>
      </c>
      <c r="AD27" s="2" t="s">
        <v>0</v>
      </c>
      <c r="AE27" s="3" t="s">
        <v>0</v>
      </c>
      <c r="AF27" s="3" t="s">
        <v>0</v>
      </c>
      <c r="AG27" s="3" t="s">
        <v>59</v>
      </c>
      <c r="AH27" s="2">
        <v>45217</v>
      </c>
      <c r="AI27" s="2">
        <v>45217</v>
      </c>
      <c r="AJ27" s="2" t="s">
        <v>0</v>
      </c>
      <c r="AK27" s="3">
        <v>22</v>
      </c>
      <c r="AL27" s="3">
        <v>226</v>
      </c>
      <c r="AM27" s="3" t="s">
        <v>272</v>
      </c>
      <c r="AN27" s="3">
        <v>6302350453</v>
      </c>
      <c r="AO27" s="15" t="s">
        <v>122</v>
      </c>
      <c r="AP27" s="1" t="s">
        <v>279</v>
      </c>
    </row>
    <row r="28" spans="1:42" ht="20" customHeight="1" thickTop="1" thickBot="1" x14ac:dyDescent="0.2">
      <c r="A28" s="4" t="s">
        <v>1</v>
      </c>
      <c r="B28" s="34" t="s">
        <v>211</v>
      </c>
      <c r="C28" s="1" t="s">
        <v>286</v>
      </c>
      <c r="D28" s="3" t="s">
        <v>297</v>
      </c>
      <c r="E28" s="3" t="str">
        <f t="shared" si="0"/>
        <v>articulo-datos-clinicos_Keynote-407 renovación 2025_ES-KEY-02872.pdf</v>
      </c>
      <c r="F28" s="3" t="s">
        <v>298</v>
      </c>
      <c r="G28" s="3" t="s">
        <v>287</v>
      </c>
      <c r="H28" s="3" t="s">
        <v>42</v>
      </c>
      <c r="I28" s="3" t="s">
        <v>288</v>
      </c>
      <c r="J28" s="19" t="s">
        <v>211</v>
      </c>
      <c r="K28" s="12" t="s">
        <v>289</v>
      </c>
      <c r="L28" s="3" t="s">
        <v>222</v>
      </c>
      <c r="M28" s="3" t="s">
        <v>290</v>
      </c>
      <c r="N28" s="3" t="s">
        <v>291</v>
      </c>
      <c r="O28" s="12" t="s">
        <v>48</v>
      </c>
      <c r="P28" s="15" t="s">
        <v>160</v>
      </c>
      <c r="Q28" s="13" t="s">
        <v>49</v>
      </c>
      <c r="R28" s="3" t="s">
        <v>292</v>
      </c>
      <c r="S28" s="3" t="s">
        <v>293</v>
      </c>
      <c r="T28" s="3" t="s">
        <v>294</v>
      </c>
      <c r="U28" s="3" t="s">
        <v>295</v>
      </c>
      <c r="V28" s="3" t="s">
        <v>296</v>
      </c>
      <c r="W28" s="2">
        <v>45757</v>
      </c>
      <c r="X28" s="2">
        <v>46460</v>
      </c>
      <c r="Y28" s="2" t="s">
        <v>0</v>
      </c>
      <c r="Z28" s="3" t="s">
        <v>299</v>
      </c>
      <c r="AA28" s="14" t="s">
        <v>58</v>
      </c>
      <c r="AB28" s="18" t="s">
        <v>75</v>
      </c>
      <c r="AC28" s="3" t="s">
        <v>0</v>
      </c>
      <c r="AD28" s="2">
        <v>45757</v>
      </c>
      <c r="AE28" s="3" t="s">
        <v>0</v>
      </c>
      <c r="AF28" s="3" t="s">
        <v>0</v>
      </c>
      <c r="AG28" s="3" t="s">
        <v>59</v>
      </c>
      <c r="AH28" s="2">
        <v>45743</v>
      </c>
      <c r="AI28" s="2">
        <v>45743</v>
      </c>
      <c r="AJ28" s="2">
        <v>45755</v>
      </c>
      <c r="AK28" s="3">
        <v>11</v>
      </c>
      <c r="AL28" s="3">
        <v>2872</v>
      </c>
      <c r="AM28" s="3" t="s">
        <v>300</v>
      </c>
      <c r="AN28" s="3">
        <v>8794596310</v>
      </c>
      <c r="AO28" s="16" t="s">
        <v>61</v>
      </c>
      <c r="AP28" s="1" t="s">
        <v>286</v>
      </c>
    </row>
    <row r="29" spans="1:42" ht="20" customHeight="1" thickTop="1" thickBot="1" x14ac:dyDescent="0.2">
      <c r="A29" s="4" t="s">
        <v>1</v>
      </c>
      <c r="B29" s="34" t="s">
        <v>211</v>
      </c>
      <c r="C29" s="1" t="s">
        <v>301</v>
      </c>
      <c r="D29" s="3" t="s">
        <v>306</v>
      </c>
      <c r="E29" s="3" t="str">
        <f t="shared" si="0"/>
        <v>articulo-datos-clinicos_Keynote-189 renovación 2025_ES-KEY-02871.pdf</v>
      </c>
      <c r="F29" s="3" t="s">
        <v>307</v>
      </c>
      <c r="G29" s="3" t="s">
        <v>302</v>
      </c>
      <c r="H29" s="3" t="s">
        <v>42</v>
      </c>
      <c r="I29" s="3" t="s">
        <v>303</v>
      </c>
      <c r="J29" s="19" t="s">
        <v>211</v>
      </c>
      <c r="K29" s="12" t="s">
        <v>289</v>
      </c>
      <c r="L29" s="3" t="s">
        <v>222</v>
      </c>
      <c r="M29" s="3" t="s">
        <v>290</v>
      </c>
      <c r="N29" s="3" t="s">
        <v>304</v>
      </c>
      <c r="O29" s="12" t="s">
        <v>48</v>
      </c>
      <c r="P29" s="15" t="s">
        <v>160</v>
      </c>
      <c r="Q29" s="13" t="s">
        <v>49</v>
      </c>
      <c r="R29" s="3" t="s">
        <v>292</v>
      </c>
      <c r="S29" s="3" t="s">
        <v>293</v>
      </c>
      <c r="T29" s="3" t="s">
        <v>305</v>
      </c>
      <c r="U29" s="3" t="s">
        <v>295</v>
      </c>
      <c r="V29" s="3" t="s">
        <v>296</v>
      </c>
      <c r="W29" s="2">
        <v>45741</v>
      </c>
      <c r="X29" s="2">
        <v>46453</v>
      </c>
      <c r="Y29" s="2">
        <v>46449</v>
      </c>
      <c r="Z29" s="3" t="s">
        <v>308</v>
      </c>
      <c r="AA29" s="14" t="s">
        <v>58</v>
      </c>
      <c r="AB29" s="18" t="s">
        <v>75</v>
      </c>
      <c r="AC29" s="3" t="s">
        <v>0</v>
      </c>
      <c r="AD29" s="2">
        <v>45755</v>
      </c>
      <c r="AE29" s="3" t="s">
        <v>0</v>
      </c>
      <c r="AF29" s="3" t="s">
        <v>0</v>
      </c>
      <c r="AG29" s="3" t="s">
        <v>59</v>
      </c>
      <c r="AH29" s="2">
        <v>45727</v>
      </c>
      <c r="AI29" s="2">
        <v>45727</v>
      </c>
      <c r="AJ29" s="2">
        <v>45743</v>
      </c>
      <c r="AK29" s="3">
        <v>11</v>
      </c>
      <c r="AL29" s="3">
        <v>2871</v>
      </c>
      <c r="AM29" s="3" t="s">
        <v>300</v>
      </c>
      <c r="AN29" s="3">
        <v>8667866109</v>
      </c>
      <c r="AO29" s="16" t="s">
        <v>61</v>
      </c>
      <c r="AP29" s="1" t="s">
        <v>301</v>
      </c>
    </row>
    <row r="30" spans="1:42" ht="20" customHeight="1" thickTop="1" thickBot="1" x14ac:dyDescent="0.2">
      <c r="A30" s="4" t="s">
        <v>1</v>
      </c>
      <c r="B30" s="30" t="s">
        <v>202</v>
      </c>
      <c r="C30" s="1" t="s">
        <v>309</v>
      </c>
      <c r="D30" s="3" t="s">
        <v>314</v>
      </c>
      <c r="E30" s="3" t="str">
        <f t="shared" si="0"/>
        <v>video_Videopill resultados a 5 años de seguimiento KN189_ES-KEY-02503.pdf</v>
      </c>
      <c r="F30" s="3" t="s">
        <v>315</v>
      </c>
      <c r="G30" s="3" t="s">
        <v>310</v>
      </c>
      <c r="H30" s="3" t="s">
        <v>42</v>
      </c>
      <c r="I30" s="3" t="s">
        <v>311</v>
      </c>
      <c r="J30" s="12" t="s">
        <v>202</v>
      </c>
      <c r="K30" s="12" t="s">
        <v>289</v>
      </c>
      <c r="L30" s="3" t="s">
        <v>222</v>
      </c>
      <c r="M30" s="3" t="s">
        <v>312</v>
      </c>
      <c r="N30" s="3" t="s">
        <v>304</v>
      </c>
      <c r="O30" s="12" t="s">
        <v>48</v>
      </c>
      <c r="P30" s="15" t="s">
        <v>160</v>
      </c>
      <c r="Q30" s="13" t="s">
        <v>49</v>
      </c>
      <c r="R30" s="3" t="s">
        <v>292</v>
      </c>
      <c r="S30" s="3" t="s">
        <v>293</v>
      </c>
      <c r="T30" s="3" t="s">
        <v>313</v>
      </c>
      <c r="U30" s="3" t="s">
        <v>292</v>
      </c>
      <c r="V30" s="3" t="s">
        <v>296</v>
      </c>
      <c r="W30" s="2">
        <v>45709</v>
      </c>
      <c r="X30" s="2">
        <v>46347</v>
      </c>
      <c r="Y30" s="2">
        <v>46342</v>
      </c>
      <c r="Z30" s="3" t="s">
        <v>316</v>
      </c>
      <c r="AA30" s="14" t="s">
        <v>58</v>
      </c>
      <c r="AB30" s="18" t="s">
        <v>75</v>
      </c>
      <c r="AC30" s="3" t="s">
        <v>0</v>
      </c>
      <c r="AD30" s="2">
        <v>45713</v>
      </c>
      <c r="AE30" s="3" t="s">
        <v>0</v>
      </c>
      <c r="AF30" s="3" t="s">
        <v>0</v>
      </c>
      <c r="AG30" s="3" t="s">
        <v>59</v>
      </c>
      <c r="AH30" s="2">
        <v>45694</v>
      </c>
      <c r="AI30" s="2">
        <v>45694</v>
      </c>
      <c r="AJ30" s="2">
        <v>45701</v>
      </c>
      <c r="AK30" s="3">
        <v>12</v>
      </c>
      <c r="AL30" s="3">
        <v>2503</v>
      </c>
      <c r="AM30" s="3" t="s">
        <v>300</v>
      </c>
      <c r="AN30" s="3">
        <v>8416046227</v>
      </c>
      <c r="AO30" s="22" t="s">
        <v>317</v>
      </c>
      <c r="AP30" s="1" t="s">
        <v>309</v>
      </c>
    </row>
    <row r="31" spans="1:42" ht="20" customHeight="1" thickTop="1" thickBot="1" x14ac:dyDescent="0.2">
      <c r="A31" s="4" t="s">
        <v>1</v>
      </c>
      <c r="B31" s="33" t="s">
        <v>202</v>
      </c>
      <c r="C31" s="1" t="s">
        <v>318</v>
      </c>
      <c r="D31" s="3" t="s">
        <v>322</v>
      </c>
      <c r="E31" s="3" t="str">
        <f t="shared" si="0"/>
        <v>video_20231002-video-largos-supervivientes-ccyc_ES-KEY-02147.pdf</v>
      </c>
      <c r="F31" s="3" t="s">
        <v>323</v>
      </c>
      <c r="G31" s="3" t="s">
        <v>319</v>
      </c>
      <c r="H31" s="3" t="s">
        <v>42</v>
      </c>
      <c r="I31" s="3" t="s">
        <v>320</v>
      </c>
      <c r="J31" s="12" t="s">
        <v>202</v>
      </c>
      <c r="K31" s="12" t="s">
        <v>289</v>
      </c>
      <c r="L31" s="3" t="s">
        <v>222</v>
      </c>
      <c r="M31" s="3" t="s">
        <v>0</v>
      </c>
      <c r="N31" s="3" t="s">
        <v>89</v>
      </c>
      <c r="O31" s="12" t="s">
        <v>48</v>
      </c>
      <c r="P31" s="15" t="s">
        <v>160</v>
      </c>
      <c r="Q31" s="15" t="s">
        <v>113</v>
      </c>
      <c r="R31" s="3" t="s">
        <v>292</v>
      </c>
      <c r="S31" s="3" t="s">
        <v>321</v>
      </c>
      <c r="T31" s="3" t="s">
        <v>170</v>
      </c>
      <c r="U31" s="3" t="s">
        <v>295</v>
      </c>
      <c r="V31" s="3" t="s">
        <v>296</v>
      </c>
      <c r="W31" s="2">
        <v>45201</v>
      </c>
      <c r="X31" s="2">
        <v>45921</v>
      </c>
      <c r="Y31" s="2" t="s">
        <v>0</v>
      </c>
      <c r="Z31" s="3" t="s">
        <v>324</v>
      </c>
      <c r="AA31" s="14" t="s">
        <v>58</v>
      </c>
      <c r="AB31" s="18" t="s">
        <v>75</v>
      </c>
      <c r="AC31" s="3" t="s">
        <v>0</v>
      </c>
      <c r="AD31" s="2" t="s">
        <v>0</v>
      </c>
      <c r="AE31" s="3" t="s">
        <v>0</v>
      </c>
      <c r="AF31" s="3" t="s">
        <v>325</v>
      </c>
      <c r="AG31" s="3" t="s">
        <v>59</v>
      </c>
      <c r="AH31" s="2" t="s">
        <v>0</v>
      </c>
      <c r="AI31" s="2" t="s">
        <v>0</v>
      </c>
      <c r="AJ31" s="2" t="s">
        <v>0</v>
      </c>
      <c r="AK31" s="3" t="s">
        <v>0</v>
      </c>
      <c r="AL31" s="3">
        <v>2147</v>
      </c>
      <c r="AM31" s="3" t="s">
        <v>300</v>
      </c>
      <c r="AN31" s="3">
        <v>6302314300</v>
      </c>
      <c r="AO31" s="15" t="s">
        <v>122</v>
      </c>
      <c r="AP31" s="1" t="s">
        <v>318</v>
      </c>
    </row>
    <row r="32" spans="1:42" ht="20" customHeight="1" thickTop="1" thickBot="1" x14ac:dyDescent="0.2">
      <c r="A32" s="4" t="s">
        <v>1</v>
      </c>
      <c r="B32" s="33" t="s">
        <v>202</v>
      </c>
      <c r="C32" s="1" t="s">
        <v>326</v>
      </c>
      <c r="D32" s="3" t="s">
        <v>334</v>
      </c>
      <c r="E32" s="3" t="str">
        <f t="shared" si="0"/>
        <v>video_Video MoA LYFNUA_ES-OGM-00081.pdf</v>
      </c>
      <c r="F32" s="3" t="s">
        <v>335</v>
      </c>
      <c r="G32" s="3" t="s">
        <v>327</v>
      </c>
      <c r="H32" s="3" t="s">
        <v>42</v>
      </c>
      <c r="I32" s="3" t="s">
        <v>328</v>
      </c>
      <c r="J32" s="12" t="s">
        <v>202</v>
      </c>
      <c r="K32" s="21" t="s">
        <v>329</v>
      </c>
      <c r="L32" s="3" t="s">
        <v>89</v>
      </c>
      <c r="M32" s="3" t="s">
        <v>0</v>
      </c>
      <c r="N32" s="3" t="s">
        <v>330</v>
      </c>
      <c r="O32" s="12" t="s">
        <v>48</v>
      </c>
      <c r="P32" s="15" t="s">
        <v>160</v>
      </c>
      <c r="Q32" s="13" t="s">
        <v>49</v>
      </c>
      <c r="R32" s="3" t="s">
        <v>114</v>
      </c>
      <c r="S32" s="3" t="s">
        <v>331</v>
      </c>
      <c r="T32" s="3" t="s">
        <v>52</v>
      </c>
      <c r="U32" s="3" t="s">
        <v>332</v>
      </c>
      <c r="V32" s="3" t="s">
        <v>333</v>
      </c>
      <c r="W32" s="2">
        <v>45706</v>
      </c>
      <c r="X32" s="2">
        <v>46280</v>
      </c>
      <c r="Y32" s="2">
        <v>46279</v>
      </c>
      <c r="Z32" s="3" t="s">
        <v>336</v>
      </c>
      <c r="AA32" s="14" t="s">
        <v>58</v>
      </c>
      <c r="AB32" s="18" t="s">
        <v>75</v>
      </c>
      <c r="AC32" s="3" t="s">
        <v>0</v>
      </c>
      <c r="AD32" s="2">
        <v>45734</v>
      </c>
      <c r="AE32" s="3" t="s">
        <v>0</v>
      </c>
      <c r="AF32" s="3" t="s">
        <v>0</v>
      </c>
      <c r="AG32" s="3" t="s">
        <v>59</v>
      </c>
      <c r="AH32" s="2">
        <v>45666</v>
      </c>
      <c r="AI32" s="2">
        <v>45666</v>
      </c>
      <c r="AJ32" s="2" t="s">
        <v>0</v>
      </c>
      <c r="AK32" s="3">
        <v>29</v>
      </c>
      <c r="AL32" s="3">
        <v>81</v>
      </c>
      <c r="AM32" s="3" t="s">
        <v>337</v>
      </c>
      <c r="AN32" s="3">
        <v>8199515745</v>
      </c>
      <c r="AO32" s="22" t="s">
        <v>317</v>
      </c>
      <c r="AP32" s="1" t="s">
        <v>326</v>
      </c>
    </row>
    <row r="33" spans="1:42" ht="20" customHeight="1" thickTop="1" thickBot="1" x14ac:dyDescent="0.2">
      <c r="A33" s="4" t="s">
        <v>1</v>
      </c>
      <c r="B33" s="33" t="s">
        <v>202</v>
      </c>
      <c r="C33" s="1" t="s">
        <v>338</v>
      </c>
      <c r="D33" s="3" t="s">
        <v>345</v>
      </c>
      <c r="E33" s="3" t="str">
        <f t="shared" si="0"/>
        <v>video_Video mecanismo de acción de Recarbrio_ES-TIX-00053.pdf</v>
      </c>
      <c r="F33" s="3" t="s">
        <v>346</v>
      </c>
      <c r="G33" s="3" t="s">
        <v>339</v>
      </c>
      <c r="H33" s="3" t="s">
        <v>42</v>
      </c>
      <c r="I33" s="3" t="s">
        <v>340</v>
      </c>
      <c r="J33" s="12" t="s">
        <v>202</v>
      </c>
      <c r="K33" s="10" t="s">
        <v>230</v>
      </c>
      <c r="L33" s="3" t="s">
        <v>89</v>
      </c>
      <c r="M33" s="3" t="s">
        <v>0</v>
      </c>
      <c r="N33" s="3" t="s">
        <v>341</v>
      </c>
      <c r="O33" s="12" t="s">
        <v>48</v>
      </c>
      <c r="P33" s="15" t="s">
        <v>160</v>
      </c>
      <c r="Q33" s="13" t="s">
        <v>49</v>
      </c>
      <c r="R33" s="3" t="s">
        <v>68</v>
      </c>
      <c r="S33" s="3" t="s">
        <v>69</v>
      </c>
      <c r="T33" s="3" t="s">
        <v>342</v>
      </c>
      <c r="U33" s="3" t="s">
        <v>343</v>
      </c>
      <c r="V33" s="3" t="s">
        <v>344</v>
      </c>
      <c r="W33" s="2">
        <v>45678</v>
      </c>
      <c r="X33" s="2">
        <v>46317</v>
      </c>
      <c r="Y33" s="2">
        <v>46317</v>
      </c>
      <c r="Z33" s="3" t="s">
        <v>347</v>
      </c>
      <c r="AA33" s="14" t="s">
        <v>58</v>
      </c>
      <c r="AB33" s="18" t="s">
        <v>75</v>
      </c>
      <c r="AC33" s="3" t="s">
        <v>0</v>
      </c>
      <c r="AD33" s="2">
        <v>45677</v>
      </c>
      <c r="AE33" s="3" t="s">
        <v>0</v>
      </c>
      <c r="AF33" s="3" t="s">
        <v>0</v>
      </c>
      <c r="AG33" s="3" t="s">
        <v>59</v>
      </c>
      <c r="AH33" s="2">
        <v>45667</v>
      </c>
      <c r="AI33" s="2">
        <v>45677</v>
      </c>
      <c r="AJ33" s="2" t="s">
        <v>0</v>
      </c>
      <c r="AK33" s="3">
        <v>2</v>
      </c>
      <c r="AL33" s="3">
        <v>53</v>
      </c>
      <c r="AM33" s="3" t="s">
        <v>348</v>
      </c>
      <c r="AN33" s="3">
        <v>8212895728</v>
      </c>
      <c r="AO33" s="22" t="s">
        <v>317</v>
      </c>
      <c r="AP33" s="1" t="s">
        <v>338</v>
      </c>
    </row>
    <row r="34" spans="1:42" ht="20" customHeight="1" thickTop="1" thickBot="1" x14ac:dyDescent="0.2">
      <c r="A34" s="4" t="s">
        <v>1</v>
      </c>
      <c r="B34" s="31" t="s">
        <v>211</v>
      </c>
      <c r="C34" s="1" t="s">
        <v>349</v>
      </c>
      <c r="D34" s="3" t="s">
        <v>356</v>
      </c>
      <c r="E34" s="3" t="str">
        <f t="shared" si="0"/>
        <v>articulo-datos-clinicos_presentacion Cuadro de pacientes con ccRCC candidatos a tratamiento adyuvante_ES-KEY-02610.pdf</v>
      </c>
      <c r="F34" s="3" t="s">
        <v>357</v>
      </c>
      <c r="G34" s="3" t="s">
        <v>350</v>
      </c>
      <c r="H34" s="3" t="s">
        <v>42</v>
      </c>
      <c r="I34" s="3" t="s">
        <v>351</v>
      </c>
      <c r="J34" s="19" t="s">
        <v>211</v>
      </c>
      <c r="K34" s="12" t="s">
        <v>289</v>
      </c>
      <c r="L34" s="3" t="s">
        <v>352</v>
      </c>
      <c r="M34" s="3" t="s">
        <v>0</v>
      </c>
      <c r="N34" s="3" t="s">
        <v>353</v>
      </c>
      <c r="O34" s="12" t="s">
        <v>48</v>
      </c>
      <c r="P34" s="12" t="s">
        <v>48</v>
      </c>
      <c r="Q34" s="13" t="s">
        <v>49</v>
      </c>
      <c r="R34" s="3" t="s">
        <v>292</v>
      </c>
      <c r="S34" s="3" t="s">
        <v>354</v>
      </c>
      <c r="T34" s="3" t="s">
        <v>52</v>
      </c>
      <c r="U34" s="3" t="s">
        <v>355</v>
      </c>
      <c r="V34" s="3" t="s">
        <v>296</v>
      </c>
      <c r="W34" s="2" t="s">
        <v>0</v>
      </c>
      <c r="X34" s="2">
        <v>46200</v>
      </c>
      <c r="Y34" s="2" t="s">
        <v>0</v>
      </c>
      <c r="Z34" s="3" t="s">
        <v>358</v>
      </c>
      <c r="AA34" s="14" t="s">
        <v>58</v>
      </c>
      <c r="AB34" s="18" t="s">
        <v>75</v>
      </c>
      <c r="AC34" s="3" t="s">
        <v>0</v>
      </c>
      <c r="AD34" s="2">
        <v>45499</v>
      </c>
      <c r="AE34" s="3" t="s">
        <v>0</v>
      </c>
      <c r="AF34" s="3" t="s">
        <v>0</v>
      </c>
      <c r="AG34" s="3" t="s">
        <v>59</v>
      </c>
      <c r="AH34" s="2">
        <v>45450</v>
      </c>
      <c r="AI34" s="2">
        <v>45471</v>
      </c>
      <c r="AJ34" s="2" t="s">
        <v>0</v>
      </c>
      <c r="AK34" s="3" t="s">
        <v>0</v>
      </c>
      <c r="AL34" s="3">
        <v>2610</v>
      </c>
      <c r="AM34" s="3" t="s">
        <v>300</v>
      </c>
      <c r="AN34" s="3">
        <v>6791666993</v>
      </c>
      <c r="AO34" s="15" t="s">
        <v>122</v>
      </c>
      <c r="AP34" s="1" t="s">
        <v>349</v>
      </c>
    </row>
    <row r="35" spans="1:42" ht="20" customHeight="1" thickTop="1" thickBot="1" x14ac:dyDescent="0.2">
      <c r="A35" s="4" t="s">
        <v>1</v>
      </c>
      <c r="B35" s="28" t="s">
        <v>44</v>
      </c>
      <c r="C35" s="1" t="s">
        <v>359</v>
      </c>
      <c r="D35" s="3" t="s">
        <v>366</v>
      </c>
      <c r="E35" s="3" t="str">
        <f t="shared" si="0"/>
        <v>infografia_Portal Making a Difference_ES-KEY-02651.pdf</v>
      </c>
      <c r="F35" s="3" t="s">
        <v>367</v>
      </c>
      <c r="G35" s="3" t="s">
        <v>360</v>
      </c>
      <c r="H35" s="3" t="s">
        <v>42</v>
      </c>
      <c r="I35" s="3" t="s">
        <v>361</v>
      </c>
      <c r="J35" s="10" t="s">
        <v>44</v>
      </c>
      <c r="K35" s="12" t="s">
        <v>289</v>
      </c>
      <c r="L35" s="3" t="s">
        <v>222</v>
      </c>
      <c r="M35" s="3" t="s">
        <v>0</v>
      </c>
      <c r="N35" s="3" t="s">
        <v>362</v>
      </c>
      <c r="O35" s="12" t="s">
        <v>48</v>
      </c>
      <c r="P35" s="15" t="s">
        <v>160</v>
      </c>
      <c r="Q35" s="13" t="s">
        <v>49</v>
      </c>
      <c r="R35" s="3" t="s">
        <v>292</v>
      </c>
      <c r="S35" s="3" t="s">
        <v>363</v>
      </c>
      <c r="T35" s="3" t="s">
        <v>364</v>
      </c>
      <c r="U35" s="3" t="s">
        <v>292</v>
      </c>
      <c r="V35" s="3" t="s">
        <v>365</v>
      </c>
      <c r="W35" s="2">
        <v>45735</v>
      </c>
      <c r="X35" s="2">
        <v>46296</v>
      </c>
      <c r="Y35" s="2" t="s">
        <v>0</v>
      </c>
      <c r="Z35" s="3" t="s">
        <v>368</v>
      </c>
      <c r="AA35" s="14" t="s">
        <v>58</v>
      </c>
      <c r="AB35" s="18" t="s">
        <v>75</v>
      </c>
      <c r="AC35" s="3" t="s">
        <v>0</v>
      </c>
      <c r="AD35" s="2">
        <v>45735</v>
      </c>
      <c r="AE35" s="3" t="s">
        <v>0</v>
      </c>
      <c r="AF35" s="3" t="s">
        <v>0</v>
      </c>
      <c r="AG35" s="3" t="s">
        <v>59</v>
      </c>
      <c r="AH35" s="2">
        <v>45505</v>
      </c>
      <c r="AI35" s="2">
        <v>45610</v>
      </c>
      <c r="AJ35" s="2" t="s">
        <v>0</v>
      </c>
      <c r="AK35" s="3">
        <v>90</v>
      </c>
      <c r="AL35" s="3">
        <v>2651</v>
      </c>
      <c r="AM35" s="3" t="s">
        <v>300</v>
      </c>
      <c r="AN35" s="3">
        <v>7140752218</v>
      </c>
      <c r="AO35" s="16" t="s">
        <v>61</v>
      </c>
      <c r="AP35" s="1" t="s">
        <v>359</v>
      </c>
    </row>
    <row r="36" spans="1:42" ht="20" customHeight="1" thickTop="1" thickBot="1" x14ac:dyDescent="0.2">
      <c r="A36" s="4" t="s">
        <v>1</v>
      </c>
      <c r="B36" s="30" t="s">
        <v>202</v>
      </c>
      <c r="C36" s="1" t="s">
        <v>369</v>
      </c>
      <c r="D36" s="3" t="s">
        <v>373</v>
      </c>
      <c r="E36" s="3" t="str">
        <f t="shared" si="0"/>
        <v>video_20230914-video-penetracion-pulmonar-zebraxa_ES-ZER-00615.pdf</v>
      </c>
      <c r="F36" s="3" t="s">
        <v>374</v>
      </c>
      <c r="G36" s="3" t="s">
        <v>370</v>
      </c>
      <c r="H36" s="3" t="s">
        <v>42</v>
      </c>
      <c r="I36" s="3" t="s">
        <v>371</v>
      </c>
      <c r="J36" s="12" t="s">
        <v>202</v>
      </c>
      <c r="K36" s="10" t="s">
        <v>230</v>
      </c>
      <c r="L36" s="3" t="s">
        <v>231</v>
      </c>
      <c r="M36" s="3" t="s">
        <v>0</v>
      </c>
      <c r="N36" s="3" t="s">
        <v>89</v>
      </c>
      <c r="O36" s="12" t="s">
        <v>48</v>
      </c>
      <c r="P36" s="15" t="s">
        <v>160</v>
      </c>
      <c r="Q36" s="15" t="s">
        <v>113</v>
      </c>
      <c r="R36" s="3" t="s">
        <v>68</v>
      </c>
      <c r="S36" s="3" t="s">
        <v>372</v>
      </c>
      <c r="T36" s="3" t="s">
        <v>170</v>
      </c>
      <c r="U36" s="3" t="s">
        <v>0</v>
      </c>
      <c r="V36" s="3" t="s">
        <v>71</v>
      </c>
      <c r="W36" s="2">
        <v>45190</v>
      </c>
      <c r="X36" s="2">
        <v>45911</v>
      </c>
      <c r="Y36" s="2" t="s">
        <v>0</v>
      </c>
      <c r="Z36" s="3" t="s">
        <v>375</v>
      </c>
      <c r="AA36" s="14" t="s">
        <v>58</v>
      </c>
      <c r="AB36" s="18" t="s">
        <v>75</v>
      </c>
      <c r="AC36" s="3" t="s">
        <v>0</v>
      </c>
      <c r="AD36" s="2" t="s">
        <v>0</v>
      </c>
      <c r="AE36" s="3" t="s">
        <v>0</v>
      </c>
      <c r="AF36" s="3" t="s">
        <v>0</v>
      </c>
      <c r="AG36" s="3" t="s">
        <v>59</v>
      </c>
      <c r="AH36" s="2" t="s">
        <v>0</v>
      </c>
      <c r="AI36" s="2" t="s">
        <v>0</v>
      </c>
      <c r="AJ36" s="2" t="s">
        <v>0</v>
      </c>
      <c r="AK36" s="3" t="s">
        <v>0</v>
      </c>
      <c r="AL36" s="3">
        <v>615</v>
      </c>
      <c r="AM36" s="3" t="s">
        <v>77</v>
      </c>
      <c r="AN36" s="3">
        <v>6302313984</v>
      </c>
      <c r="AO36" s="15" t="s">
        <v>122</v>
      </c>
      <c r="AP36" s="1" t="s">
        <v>369</v>
      </c>
    </row>
    <row r="37" spans="1:42" ht="20" customHeight="1" thickTop="1" thickBot="1" x14ac:dyDescent="0.2">
      <c r="A37" s="4" t="s">
        <v>1</v>
      </c>
      <c r="B37" s="31" t="s">
        <v>211</v>
      </c>
      <c r="C37" s="1" t="s">
        <v>376</v>
      </c>
      <c r="D37" s="3" t="s">
        <v>381</v>
      </c>
      <c r="E37" s="3" t="str">
        <f t="shared" si="0"/>
        <v>articulo-datos-clinicos_Página KN826_ES-KEY-02153.pdf</v>
      </c>
      <c r="F37" s="3" t="s">
        <v>382</v>
      </c>
      <c r="G37" s="3" t="s">
        <v>377</v>
      </c>
      <c r="H37" s="3" t="s">
        <v>42</v>
      </c>
      <c r="I37" s="3" t="s">
        <v>378</v>
      </c>
      <c r="J37" s="19" t="s">
        <v>211</v>
      </c>
      <c r="K37" s="12" t="s">
        <v>289</v>
      </c>
      <c r="L37" s="3" t="s">
        <v>222</v>
      </c>
      <c r="M37" s="3" t="s">
        <v>0</v>
      </c>
      <c r="N37" s="3" t="s">
        <v>379</v>
      </c>
      <c r="O37" s="12" t="s">
        <v>48</v>
      </c>
      <c r="P37" s="12" t="s">
        <v>48</v>
      </c>
      <c r="Q37" s="13" t="s">
        <v>49</v>
      </c>
      <c r="R37" s="3" t="s">
        <v>292</v>
      </c>
      <c r="S37" s="3" t="s">
        <v>380</v>
      </c>
      <c r="T37" s="3" t="s">
        <v>52</v>
      </c>
      <c r="U37" s="3" t="s">
        <v>292</v>
      </c>
      <c r="V37" s="3" t="s">
        <v>296</v>
      </c>
      <c r="W37" s="2">
        <v>45512</v>
      </c>
      <c r="X37" s="2">
        <v>46176</v>
      </c>
      <c r="Y37" s="2" t="s">
        <v>0</v>
      </c>
      <c r="Z37" s="3" t="s">
        <v>383</v>
      </c>
      <c r="AA37" s="14" t="s">
        <v>58</v>
      </c>
      <c r="AB37" s="18" t="s">
        <v>75</v>
      </c>
      <c r="AC37" s="3" t="s">
        <v>0</v>
      </c>
      <c r="AD37" s="2">
        <v>45512</v>
      </c>
      <c r="AE37" s="3" t="s">
        <v>0</v>
      </c>
      <c r="AF37" s="3" t="s">
        <v>0</v>
      </c>
      <c r="AG37" s="3" t="s">
        <v>59</v>
      </c>
      <c r="AH37" s="2">
        <v>45442</v>
      </c>
      <c r="AI37" s="2">
        <v>45470</v>
      </c>
      <c r="AJ37" s="2" t="s">
        <v>0</v>
      </c>
      <c r="AK37" s="3">
        <v>31</v>
      </c>
      <c r="AL37" s="3">
        <v>2153</v>
      </c>
      <c r="AM37" s="3" t="s">
        <v>300</v>
      </c>
      <c r="AN37" s="3">
        <v>6737317183</v>
      </c>
      <c r="AO37" s="15" t="s">
        <v>122</v>
      </c>
      <c r="AP37" s="1" t="s">
        <v>376</v>
      </c>
    </row>
    <row r="38" spans="1:42" ht="20" customHeight="1" thickTop="1" thickBot="1" x14ac:dyDescent="0.2">
      <c r="A38" s="4" t="s">
        <v>1</v>
      </c>
      <c r="B38" s="30" t="s">
        <v>202</v>
      </c>
      <c r="C38" s="1" t="s">
        <v>384</v>
      </c>
      <c r="D38" s="3" t="s">
        <v>388</v>
      </c>
      <c r="E38" s="3" t="str">
        <f t="shared" si="0"/>
        <v>video_20230913-video-ciencia-hechos-vida_ES-NON-01687.pdf</v>
      </c>
      <c r="F38" s="3" t="s">
        <v>389</v>
      </c>
      <c r="G38" s="3" t="s">
        <v>385</v>
      </c>
      <c r="H38" s="3" t="s">
        <v>42</v>
      </c>
      <c r="I38" s="3" t="s">
        <v>386</v>
      </c>
      <c r="J38" s="12" t="s">
        <v>202</v>
      </c>
      <c r="K38" s="12" t="s">
        <v>289</v>
      </c>
      <c r="L38" s="3" t="s">
        <v>222</v>
      </c>
      <c r="M38" s="3" t="s">
        <v>0</v>
      </c>
      <c r="N38" s="3" t="s">
        <v>89</v>
      </c>
      <c r="O38" s="12" t="s">
        <v>48</v>
      </c>
      <c r="P38" s="15" t="s">
        <v>160</v>
      </c>
      <c r="Q38" s="15" t="s">
        <v>113</v>
      </c>
      <c r="R38" s="3" t="s">
        <v>387</v>
      </c>
      <c r="S38" s="3" t="s">
        <v>387</v>
      </c>
      <c r="T38" s="3" t="s">
        <v>170</v>
      </c>
      <c r="U38" s="3" t="s">
        <v>295</v>
      </c>
      <c r="V38" s="3" t="s">
        <v>296</v>
      </c>
      <c r="W38" s="2">
        <v>45182</v>
      </c>
      <c r="X38" s="2">
        <v>45816</v>
      </c>
      <c r="Y38" s="2" t="s">
        <v>0</v>
      </c>
      <c r="Z38" s="3" t="s">
        <v>390</v>
      </c>
      <c r="AA38" s="14" t="s">
        <v>58</v>
      </c>
      <c r="AB38" s="18" t="s">
        <v>75</v>
      </c>
      <c r="AC38" s="3" t="s">
        <v>0</v>
      </c>
      <c r="AD38" s="2" t="s">
        <v>0</v>
      </c>
      <c r="AE38" s="3" t="s">
        <v>0</v>
      </c>
      <c r="AF38" s="3" t="s">
        <v>391</v>
      </c>
      <c r="AG38" s="3" t="s">
        <v>59</v>
      </c>
      <c r="AH38" s="2" t="s">
        <v>0</v>
      </c>
      <c r="AI38" s="2" t="s">
        <v>0</v>
      </c>
      <c r="AJ38" s="2" t="s">
        <v>0</v>
      </c>
      <c r="AK38" s="3" t="s">
        <v>0</v>
      </c>
      <c r="AL38" s="3">
        <v>1687</v>
      </c>
      <c r="AM38" s="3" t="s">
        <v>237</v>
      </c>
      <c r="AN38" s="3">
        <v>6302312761</v>
      </c>
      <c r="AO38" s="15" t="s">
        <v>122</v>
      </c>
      <c r="AP38" s="1" t="s">
        <v>384</v>
      </c>
    </row>
    <row r="39" spans="1:42" ht="20" customHeight="1" thickTop="1" thickBot="1" x14ac:dyDescent="0.2">
      <c r="A39" s="4" t="s">
        <v>1</v>
      </c>
      <c r="B39" s="32" t="s">
        <v>221</v>
      </c>
      <c r="C39" s="1" t="s">
        <v>392</v>
      </c>
      <c r="D39" s="3" t="s">
        <v>396</v>
      </c>
      <c r="E39" s="3" t="str">
        <f t="shared" si="0"/>
        <v>manual-y-guia_20230911-manuguia-hipertensionpul-importancia-seguimiento-estratificacion-riesgo-hp_ES-NON-02068.pdf</v>
      </c>
      <c r="F39" s="3" t="s">
        <v>397</v>
      </c>
      <c r="G39" s="3" t="s">
        <v>393</v>
      </c>
      <c r="H39" s="3" t="s">
        <v>42</v>
      </c>
      <c r="I39" s="3" t="s">
        <v>394</v>
      </c>
      <c r="J39" s="21" t="s">
        <v>221</v>
      </c>
      <c r="K39" s="19" t="s">
        <v>110</v>
      </c>
      <c r="L39" s="3" t="s">
        <v>395</v>
      </c>
      <c r="M39" s="3" t="s">
        <v>0</v>
      </c>
      <c r="N39" s="3" t="s">
        <v>89</v>
      </c>
      <c r="O39" s="12" t="s">
        <v>48</v>
      </c>
      <c r="P39" s="15" t="s">
        <v>160</v>
      </c>
      <c r="Q39" s="15" t="s">
        <v>113</v>
      </c>
      <c r="R39" s="3" t="s">
        <v>114</v>
      </c>
      <c r="S39" s="3" t="s">
        <v>115</v>
      </c>
      <c r="T39" s="3" t="s">
        <v>170</v>
      </c>
      <c r="U39" s="3" t="s">
        <v>214</v>
      </c>
      <c r="V39" s="3" t="s">
        <v>117</v>
      </c>
      <c r="W39" s="2">
        <v>45190</v>
      </c>
      <c r="X39" s="2">
        <v>45855</v>
      </c>
      <c r="Y39" s="2" t="s">
        <v>0</v>
      </c>
      <c r="Z39" s="3" t="s">
        <v>398</v>
      </c>
      <c r="AA39" s="14" t="s">
        <v>58</v>
      </c>
      <c r="AB39" s="18" t="s">
        <v>75</v>
      </c>
      <c r="AC39" s="3" t="s">
        <v>0</v>
      </c>
      <c r="AD39" s="2" t="s">
        <v>0</v>
      </c>
      <c r="AE39" s="3" t="s">
        <v>0</v>
      </c>
      <c r="AF39" s="3" t="s">
        <v>0</v>
      </c>
      <c r="AG39" s="3" t="s">
        <v>59</v>
      </c>
      <c r="AH39" s="2" t="s">
        <v>0</v>
      </c>
      <c r="AI39" s="2" t="s">
        <v>0</v>
      </c>
      <c r="AJ39" s="2" t="s">
        <v>0</v>
      </c>
      <c r="AK39" s="3" t="s">
        <v>0</v>
      </c>
      <c r="AL39" s="3">
        <v>2068</v>
      </c>
      <c r="AM39" s="3" t="s">
        <v>237</v>
      </c>
      <c r="AN39" s="3">
        <v>6302312606</v>
      </c>
      <c r="AO39" s="15" t="s">
        <v>122</v>
      </c>
      <c r="AP39" s="1" t="s">
        <v>392</v>
      </c>
    </row>
    <row r="40" spans="1:42" ht="20" customHeight="1" thickTop="1" thickBot="1" x14ac:dyDescent="0.2">
      <c r="A40" s="4" t="s">
        <v>1</v>
      </c>
      <c r="B40" s="35" t="s">
        <v>221</v>
      </c>
      <c r="C40" s="1" t="s">
        <v>399</v>
      </c>
      <c r="D40" s="3" t="s">
        <v>402</v>
      </c>
      <c r="E40" s="3" t="str">
        <f t="shared" si="0"/>
        <v>manual-y-guia_20230911-manuguia-hipertensionpul-importancia-diagnostico-precoz-hp_ES-NON-02067.pdf</v>
      </c>
      <c r="F40" s="3" t="s">
        <v>403</v>
      </c>
      <c r="G40" s="3" t="s">
        <v>400</v>
      </c>
      <c r="H40" s="3" t="s">
        <v>42</v>
      </c>
      <c r="I40" s="3" t="s">
        <v>401</v>
      </c>
      <c r="J40" s="21" t="s">
        <v>221</v>
      </c>
      <c r="K40" s="19" t="s">
        <v>110</v>
      </c>
      <c r="L40" s="3" t="s">
        <v>395</v>
      </c>
      <c r="M40" s="3" t="s">
        <v>0</v>
      </c>
      <c r="N40" s="3" t="s">
        <v>89</v>
      </c>
      <c r="O40" s="12" t="s">
        <v>48</v>
      </c>
      <c r="P40" s="15" t="s">
        <v>160</v>
      </c>
      <c r="Q40" s="15" t="s">
        <v>113</v>
      </c>
      <c r="R40" s="3" t="s">
        <v>114</v>
      </c>
      <c r="S40" s="3" t="s">
        <v>115</v>
      </c>
      <c r="T40" s="3" t="s">
        <v>170</v>
      </c>
      <c r="U40" s="3" t="s">
        <v>214</v>
      </c>
      <c r="V40" s="3" t="s">
        <v>117</v>
      </c>
      <c r="W40" s="2">
        <v>45190</v>
      </c>
      <c r="X40" s="2">
        <v>45855</v>
      </c>
      <c r="Y40" s="2" t="s">
        <v>0</v>
      </c>
      <c r="Z40" s="3" t="s">
        <v>404</v>
      </c>
      <c r="AA40" s="14" t="s">
        <v>58</v>
      </c>
      <c r="AB40" s="18" t="s">
        <v>75</v>
      </c>
      <c r="AC40" s="3" t="s">
        <v>0</v>
      </c>
      <c r="AD40" s="2" t="s">
        <v>0</v>
      </c>
      <c r="AE40" s="3" t="s">
        <v>0</v>
      </c>
      <c r="AF40" s="3" t="s">
        <v>0</v>
      </c>
      <c r="AG40" s="3" t="s">
        <v>59</v>
      </c>
      <c r="AH40" s="2" t="s">
        <v>0</v>
      </c>
      <c r="AI40" s="2" t="s">
        <v>0</v>
      </c>
      <c r="AJ40" s="2" t="s">
        <v>0</v>
      </c>
      <c r="AK40" s="3" t="s">
        <v>0</v>
      </c>
      <c r="AL40" s="3">
        <v>2067</v>
      </c>
      <c r="AM40" s="3" t="s">
        <v>237</v>
      </c>
      <c r="AN40" s="3">
        <v>6302312553</v>
      </c>
      <c r="AO40" s="15" t="s">
        <v>122</v>
      </c>
      <c r="AP40" s="1" t="s">
        <v>399</v>
      </c>
    </row>
    <row r="41" spans="1:42" ht="20" customHeight="1" thickTop="1" thickBot="1" x14ac:dyDescent="0.2">
      <c r="A41" s="4" t="s">
        <v>1</v>
      </c>
      <c r="B41" s="36" t="s">
        <v>408</v>
      </c>
      <c r="C41" s="1" t="s">
        <v>405</v>
      </c>
      <c r="D41" s="3" t="s">
        <v>409</v>
      </c>
      <c r="E41" s="3" t="str">
        <f t="shared" si="0"/>
        <v>podcast_20230907-podcast-oncologia-ccecc-4-lmportancia-de-la-terapia-de-soporte-y-nutricion-en-el-paciente-con-cancer-de-cabeza-y-cuello_ES-KEY-01124.pdf</v>
      </c>
      <c r="F41" s="3" t="s">
        <v>410</v>
      </c>
      <c r="G41" s="3" t="s">
        <v>406</v>
      </c>
      <c r="H41" s="3" t="s">
        <v>42</v>
      </c>
      <c r="I41" s="3" t="s">
        <v>407</v>
      </c>
      <c r="J41" s="23" t="s">
        <v>408</v>
      </c>
      <c r="K41" s="12" t="s">
        <v>289</v>
      </c>
      <c r="L41" s="3" t="s">
        <v>222</v>
      </c>
      <c r="M41" s="3" t="s">
        <v>0</v>
      </c>
      <c r="N41" s="3" t="s">
        <v>89</v>
      </c>
      <c r="O41" s="12" t="s">
        <v>48</v>
      </c>
      <c r="P41" s="15" t="s">
        <v>160</v>
      </c>
      <c r="Q41" s="15" t="s">
        <v>113</v>
      </c>
      <c r="R41" s="3" t="s">
        <v>292</v>
      </c>
      <c r="S41" s="3" t="s">
        <v>321</v>
      </c>
      <c r="T41" s="3" t="s">
        <v>305</v>
      </c>
      <c r="U41" s="3" t="s">
        <v>295</v>
      </c>
      <c r="V41" s="3" t="s">
        <v>296</v>
      </c>
      <c r="W41" s="2">
        <v>45176</v>
      </c>
      <c r="X41" s="2">
        <v>46465</v>
      </c>
      <c r="Y41" s="2" t="s">
        <v>0</v>
      </c>
      <c r="Z41" s="3" t="s">
        <v>411</v>
      </c>
      <c r="AA41" s="14" t="s">
        <v>58</v>
      </c>
      <c r="AB41" s="24" t="s">
        <v>412</v>
      </c>
      <c r="AC41" s="3" t="s">
        <v>0</v>
      </c>
      <c r="AD41" s="2">
        <v>45783</v>
      </c>
      <c r="AE41" s="3" t="s">
        <v>0</v>
      </c>
      <c r="AF41" s="3" t="s">
        <v>0</v>
      </c>
      <c r="AG41" s="3" t="s">
        <v>59</v>
      </c>
      <c r="AH41" s="2" t="s">
        <v>0</v>
      </c>
      <c r="AI41" s="2" t="s">
        <v>0</v>
      </c>
      <c r="AJ41" s="2" t="s">
        <v>0</v>
      </c>
      <c r="AK41" s="3" t="s">
        <v>0</v>
      </c>
      <c r="AL41" s="3">
        <v>1124</v>
      </c>
      <c r="AM41" s="3" t="s">
        <v>300</v>
      </c>
      <c r="AN41" s="3">
        <v>6302328981</v>
      </c>
      <c r="AO41" s="15" t="s">
        <v>122</v>
      </c>
      <c r="AP41" s="1" t="s">
        <v>405</v>
      </c>
    </row>
    <row r="42" spans="1:42" ht="20" customHeight="1" thickTop="1" thickBot="1" x14ac:dyDescent="0.2">
      <c r="A42" s="4" t="s">
        <v>1</v>
      </c>
      <c r="B42" s="37" t="s">
        <v>408</v>
      </c>
      <c r="C42" s="1" t="s">
        <v>413</v>
      </c>
      <c r="D42" s="3" t="s">
        <v>416</v>
      </c>
      <c r="E42" s="3" t="str">
        <f t="shared" si="0"/>
        <v>podcast_20230907-podcast-oncologia-ccecc-3-importancia-de-la-prevencion-y-diagnostico-precoz-en-el-ccecc_ES-KEY-01159.pdf</v>
      </c>
      <c r="F42" s="3" t="s">
        <v>417</v>
      </c>
      <c r="G42" s="3" t="s">
        <v>414</v>
      </c>
      <c r="H42" s="3" t="s">
        <v>42</v>
      </c>
      <c r="I42" s="3" t="s">
        <v>415</v>
      </c>
      <c r="J42" s="23" t="s">
        <v>408</v>
      </c>
      <c r="K42" s="12" t="s">
        <v>289</v>
      </c>
      <c r="L42" s="3" t="s">
        <v>222</v>
      </c>
      <c r="M42" s="3" t="s">
        <v>0</v>
      </c>
      <c r="N42" s="3" t="s">
        <v>89</v>
      </c>
      <c r="O42" s="12" t="s">
        <v>48</v>
      </c>
      <c r="P42" s="15" t="s">
        <v>160</v>
      </c>
      <c r="Q42" s="15" t="s">
        <v>113</v>
      </c>
      <c r="R42" s="3" t="s">
        <v>292</v>
      </c>
      <c r="S42" s="3" t="s">
        <v>321</v>
      </c>
      <c r="T42" s="3" t="s">
        <v>305</v>
      </c>
      <c r="U42" s="3" t="s">
        <v>295</v>
      </c>
      <c r="V42" s="3" t="s">
        <v>296</v>
      </c>
      <c r="W42" s="2">
        <v>45176</v>
      </c>
      <c r="X42" s="2">
        <v>46465</v>
      </c>
      <c r="Y42" s="2" t="s">
        <v>0</v>
      </c>
      <c r="Z42" s="3" t="s">
        <v>418</v>
      </c>
      <c r="AA42" s="14" t="s">
        <v>58</v>
      </c>
      <c r="AB42" s="24" t="s">
        <v>412</v>
      </c>
      <c r="AC42" s="3" t="s">
        <v>0</v>
      </c>
      <c r="AD42" s="2">
        <v>45783</v>
      </c>
      <c r="AE42" s="3" t="s">
        <v>0</v>
      </c>
      <c r="AF42" s="3" t="s">
        <v>0</v>
      </c>
      <c r="AG42" s="3" t="s">
        <v>59</v>
      </c>
      <c r="AH42" s="2" t="s">
        <v>0</v>
      </c>
      <c r="AI42" s="2" t="s">
        <v>0</v>
      </c>
      <c r="AJ42" s="2" t="s">
        <v>0</v>
      </c>
      <c r="AK42" s="3" t="s">
        <v>0</v>
      </c>
      <c r="AL42" s="3">
        <v>1159</v>
      </c>
      <c r="AM42" s="3" t="s">
        <v>300</v>
      </c>
      <c r="AN42" s="3">
        <v>6302329294</v>
      </c>
      <c r="AO42" s="15" t="s">
        <v>122</v>
      </c>
      <c r="AP42" s="1" t="s">
        <v>413</v>
      </c>
    </row>
    <row r="43" spans="1:42" ht="20" customHeight="1" thickTop="1" thickBot="1" x14ac:dyDescent="0.2">
      <c r="A43" s="4" t="s">
        <v>1</v>
      </c>
      <c r="B43" s="37" t="s">
        <v>408</v>
      </c>
      <c r="C43" s="1" t="s">
        <v>419</v>
      </c>
      <c r="D43" s="3" t="s">
        <v>422</v>
      </c>
      <c r="E43" s="3" t="str">
        <f t="shared" si="0"/>
        <v>podcast_20230907-podcast-oncologia-ccecc-2-epidemiologia-causas-y-factores-de-riesgo-de-los-tumores-de-cabeza-y-cuello_ES-KEY-01123.pdf</v>
      </c>
      <c r="F43" s="3" t="s">
        <v>423</v>
      </c>
      <c r="G43" s="3" t="s">
        <v>420</v>
      </c>
      <c r="H43" s="3" t="s">
        <v>42</v>
      </c>
      <c r="I43" s="3" t="s">
        <v>421</v>
      </c>
      <c r="J43" s="23" t="s">
        <v>408</v>
      </c>
      <c r="K43" s="12" t="s">
        <v>289</v>
      </c>
      <c r="L43" s="3" t="s">
        <v>222</v>
      </c>
      <c r="M43" s="3" t="s">
        <v>0</v>
      </c>
      <c r="N43" s="3" t="s">
        <v>89</v>
      </c>
      <c r="O43" s="12" t="s">
        <v>48</v>
      </c>
      <c r="P43" s="15" t="s">
        <v>160</v>
      </c>
      <c r="Q43" s="15" t="s">
        <v>113</v>
      </c>
      <c r="R43" s="3" t="s">
        <v>292</v>
      </c>
      <c r="S43" s="3" t="s">
        <v>321</v>
      </c>
      <c r="T43" s="3" t="s">
        <v>305</v>
      </c>
      <c r="U43" s="3" t="s">
        <v>295</v>
      </c>
      <c r="V43" s="3" t="s">
        <v>296</v>
      </c>
      <c r="W43" s="2">
        <v>45176</v>
      </c>
      <c r="X43" s="2">
        <v>46465</v>
      </c>
      <c r="Y43" s="2" t="s">
        <v>0</v>
      </c>
      <c r="Z43" s="3" t="s">
        <v>424</v>
      </c>
      <c r="AA43" s="14" t="s">
        <v>58</v>
      </c>
      <c r="AB43" s="24" t="s">
        <v>412</v>
      </c>
      <c r="AC43" s="3" t="s">
        <v>0</v>
      </c>
      <c r="AD43" s="2">
        <v>45783</v>
      </c>
      <c r="AE43" s="3" t="s">
        <v>0</v>
      </c>
      <c r="AF43" s="3" t="s">
        <v>0</v>
      </c>
      <c r="AG43" s="3" t="s">
        <v>59</v>
      </c>
      <c r="AH43" s="2" t="s">
        <v>0</v>
      </c>
      <c r="AI43" s="2" t="s">
        <v>0</v>
      </c>
      <c r="AJ43" s="2" t="s">
        <v>0</v>
      </c>
      <c r="AK43" s="3" t="s">
        <v>0</v>
      </c>
      <c r="AL43" s="3">
        <v>1123</v>
      </c>
      <c r="AM43" s="3" t="s">
        <v>300</v>
      </c>
      <c r="AN43" s="3">
        <v>6302329969</v>
      </c>
      <c r="AO43" s="15" t="s">
        <v>122</v>
      </c>
      <c r="AP43" s="1" t="s">
        <v>419</v>
      </c>
    </row>
    <row r="44" spans="1:42" ht="20" customHeight="1" thickTop="1" thickBot="1" x14ac:dyDescent="0.2">
      <c r="A44" s="4" t="s">
        <v>1</v>
      </c>
      <c r="B44" s="37" t="s">
        <v>408</v>
      </c>
      <c r="C44" s="1" t="s">
        <v>425</v>
      </c>
      <c r="D44" s="3" t="s">
        <v>428</v>
      </c>
      <c r="E44" s="3" t="str">
        <f t="shared" si="0"/>
        <v>podcast_20230907-podcast-oncologia-ccecc-1-como-ha-cambiado-la-perspectiva-del-paciente-con-ccecc-con-la-llegada-de-la-inmunoterapia_ES-KEY-01158.pdf</v>
      </c>
      <c r="F44" s="3" t="s">
        <v>429</v>
      </c>
      <c r="G44" s="3" t="s">
        <v>426</v>
      </c>
      <c r="H44" s="3" t="s">
        <v>42</v>
      </c>
      <c r="I44" s="3" t="s">
        <v>427</v>
      </c>
      <c r="J44" s="23" t="s">
        <v>408</v>
      </c>
      <c r="K44" s="12" t="s">
        <v>289</v>
      </c>
      <c r="L44" s="3" t="s">
        <v>222</v>
      </c>
      <c r="M44" s="3" t="s">
        <v>0</v>
      </c>
      <c r="N44" s="3" t="s">
        <v>89</v>
      </c>
      <c r="O44" s="12" t="s">
        <v>48</v>
      </c>
      <c r="P44" s="15" t="s">
        <v>160</v>
      </c>
      <c r="Q44" s="15" t="s">
        <v>113</v>
      </c>
      <c r="R44" s="3" t="s">
        <v>292</v>
      </c>
      <c r="S44" s="3" t="s">
        <v>321</v>
      </c>
      <c r="T44" s="3" t="s">
        <v>305</v>
      </c>
      <c r="U44" s="3" t="s">
        <v>295</v>
      </c>
      <c r="V44" s="3" t="s">
        <v>296</v>
      </c>
      <c r="W44" s="2">
        <v>45176</v>
      </c>
      <c r="X44" s="2">
        <v>46465</v>
      </c>
      <c r="Y44" s="2" t="s">
        <v>0</v>
      </c>
      <c r="Z44" s="3" t="s">
        <v>430</v>
      </c>
      <c r="AA44" s="14" t="s">
        <v>58</v>
      </c>
      <c r="AB44" s="24" t="s">
        <v>412</v>
      </c>
      <c r="AC44" s="3" t="s">
        <v>0</v>
      </c>
      <c r="AD44" s="2">
        <v>45783</v>
      </c>
      <c r="AE44" s="3" t="s">
        <v>0</v>
      </c>
      <c r="AF44" s="3" t="s">
        <v>0</v>
      </c>
      <c r="AG44" s="3" t="s">
        <v>59</v>
      </c>
      <c r="AH44" s="2" t="s">
        <v>0</v>
      </c>
      <c r="AI44" s="2" t="s">
        <v>0</v>
      </c>
      <c r="AJ44" s="2" t="s">
        <v>0</v>
      </c>
      <c r="AK44" s="3" t="s">
        <v>0</v>
      </c>
      <c r="AL44" s="3">
        <v>1158</v>
      </c>
      <c r="AM44" s="3" t="s">
        <v>300</v>
      </c>
      <c r="AN44" s="3">
        <v>6302326356</v>
      </c>
      <c r="AO44" s="15" t="s">
        <v>122</v>
      </c>
      <c r="AP44" s="1" t="s">
        <v>425</v>
      </c>
    </row>
    <row r="45" spans="1:42" ht="20" customHeight="1" thickTop="1" thickBot="1" x14ac:dyDescent="0.2">
      <c r="A45" s="4" t="s">
        <v>1</v>
      </c>
      <c r="B45" s="38" t="s">
        <v>435</v>
      </c>
      <c r="C45" s="1" t="s">
        <v>431</v>
      </c>
      <c r="D45" s="3" t="s">
        <v>437</v>
      </c>
      <c r="E45" s="3" t="str">
        <f t="shared" si="0"/>
        <v>articulo-cientifico_Keynote-826 Final OS_ES-KEY-02638.pdf</v>
      </c>
      <c r="F45" s="3" t="s">
        <v>438</v>
      </c>
      <c r="G45" s="3" t="s">
        <v>432</v>
      </c>
      <c r="H45" s="3" t="s">
        <v>433</v>
      </c>
      <c r="I45" s="3" t="s">
        <v>434</v>
      </c>
      <c r="J45" s="18" t="s">
        <v>435</v>
      </c>
      <c r="K45" s="12" t="s">
        <v>289</v>
      </c>
      <c r="L45" s="3" t="s">
        <v>222</v>
      </c>
      <c r="M45" s="3" t="s">
        <v>0</v>
      </c>
      <c r="N45" s="3" t="s">
        <v>436</v>
      </c>
      <c r="O45" s="12" t="s">
        <v>48</v>
      </c>
      <c r="P45" s="15" t="s">
        <v>160</v>
      </c>
      <c r="Q45" s="15" t="s">
        <v>113</v>
      </c>
      <c r="R45" s="3" t="s">
        <v>292</v>
      </c>
      <c r="S45" s="3" t="s">
        <v>380</v>
      </c>
      <c r="T45" s="3" t="s">
        <v>52</v>
      </c>
      <c r="U45" s="3" t="s">
        <v>295</v>
      </c>
      <c r="V45" s="3" t="s">
        <v>296</v>
      </c>
      <c r="W45" s="2">
        <v>45513</v>
      </c>
      <c r="X45" s="2">
        <v>46227</v>
      </c>
      <c r="Y45" s="2">
        <v>46216</v>
      </c>
      <c r="Z45" s="3" t="s">
        <v>439</v>
      </c>
      <c r="AA45" s="14" t="s">
        <v>58</v>
      </c>
      <c r="AB45" s="18" t="s">
        <v>75</v>
      </c>
      <c r="AC45" s="3" t="s">
        <v>440</v>
      </c>
      <c r="AD45" s="2">
        <v>45510</v>
      </c>
      <c r="AE45" s="3" t="s">
        <v>0</v>
      </c>
      <c r="AF45" s="3" t="s">
        <v>0</v>
      </c>
      <c r="AG45" s="3" t="s">
        <v>59</v>
      </c>
      <c r="AH45" s="2">
        <v>45502</v>
      </c>
      <c r="AI45" s="2">
        <v>45502</v>
      </c>
      <c r="AJ45" s="2" t="s">
        <v>0</v>
      </c>
      <c r="AK45" s="3">
        <v>10</v>
      </c>
      <c r="AL45" s="3">
        <v>2638</v>
      </c>
      <c r="AM45" s="3" t="s">
        <v>300</v>
      </c>
      <c r="AN45" s="3">
        <v>7111979188</v>
      </c>
      <c r="AO45" s="15" t="s">
        <v>122</v>
      </c>
      <c r="AP45" s="1" t="s">
        <v>431</v>
      </c>
    </row>
    <row r="46" spans="1:42" ht="20" customHeight="1" thickTop="1" thickBot="1" x14ac:dyDescent="0.2">
      <c r="A46" s="4" t="s">
        <v>1</v>
      </c>
      <c r="B46" s="39" t="s">
        <v>435</v>
      </c>
      <c r="C46" s="1" t="s">
        <v>441</v>
      </c>
      <c r="D46" s="3" t="s">
        <v>445</v>
      </c>
      <c r="E46" s="3" t="str">
        <f t="shared" si="0"/>
        <v>articulo-cientifico_Keynote-522 IA7 (NEJM, 2024)_ES-KEY-02722.pdf</v>
      </c>
      <c r="F46" s="3" t="s">
        <v>446</v>
      </c>
      <c r="G46" s="3" t="s">
        <v>442</v>
      </c>
      <c r="H46" s="3" t="s">
        <v>42</v>
      </c>
      <c r="I46" s="3" t="s">
        <v>443</v>
      </c>
      <c r="J46" s="18" t="s">
        <v>435</v>
      </c>
      <c r="K46" s="12" t="s">
        <v>289</v>
      </c>
      <c r="L46" s="3" t="s">
        <v>222</v>
      </c>
      <c r="M46" s="3" t="s">
        <v>0</v>
      </c>
      <c r="N46" s="3" t="s">
        <v>436</v>
      </c>
      <c r="O46" s="12" t="s">
        <v>48</v>
      </c>
      <c r="P46" s="15" t="s">
        <v>160</v>
      </c>
      <c r="Q46" s="15" t="s">
        <v>113</v>
      </c>
      <c r="R46" s="3" t="s">
        <v>292</v>
      </c>
      <c r="S46" s="3" t="s">
        <v>444</v>
      </c>
      <c r="T46" s="3" t="s">
        <v>52</v>
      </c>
      <c r="U46" s="3" t="s">
        <v>292</v>
      </c>
      <c r="V46" s="3" t="s">
        <v>296</v>
      </c>
      <c r="W46" s="2">
        <v>45582</v>
      </c>
      <c r="X46" s="2">
        <v>45944</v>
      </c>
      <c r="Y46" s="2">
        <v>45945</v>
      </c>
      <c r="Z46" s="3" t="s">
        <v>447</v>
      </c>
      <c r="AA46" s="14" t="s">
        <v>58</v>
      </c>
      <c r="AB46" s="18" t="s">
        <v>75</v>
      </c>
      <c r="AC46" s="3" t="s">
        <v>448</v>
      </c>
      <c r="AD46" s="2">
        <v>45583</v>
      </c>
      <c r="AE46" s="3" t="s">
        <v>0</v>
      </c>
      <c r="AF46" s="3" t="s">
        <v>0</v>
      </c>
      <c r="AG46" s="3" t="s">
        <v>59</v>
      </c>
      <c r="AH46" s="2">
        <v>45580</v>
      </c>
      <c r="AI46" s="2">
        <v>45580</v>
      </c>
      <c r="AJ46" s="2" t="s">
        <v>0</v>
      </c>
      <c r="AK46" s="3">
        <v>3</v>
      </c>
      <c r="AL46" s="3">
        <v>2722</v>
      </c>
      <c r="AM46" s="3" t="s">
        <v>300</v>
      </c>
      <c r="AN46" s="3">
        <v>7626191336</v>
      </c>
      <c r="AO46" s="25" t="s">
        <v>449</v>
      </c>
      <c r="AP46" s="1" t="s">
        <v>441</v>
      </c>
    </row>
    <row r="47" spans="1:42" ht="20" customHeight="1" thickTop="1" thickBot="1" x14ac:dyDescent="0.2">
      <c r="A47" s="4" t="s">
        <v>1</v>
      </c>
      <c r="B47" s="28" t="s">
        <v>44</v>
      </c>
      <c r="C47" s="1" t="s">
        <v>450</v>
      </c>
      <c r="D47" s="3" t="s">
        <v>457</v>
      </c>
      <c r="E47" s="3" t="str">
        <f t="shared" si="0"/>
        <v>infografia_infografia web BLIPs_ES-CYT-00262.pdf</v>
      </c>
      <c r="F47" s="3" t="s">
        <v>458</v>
      </c>
      <c r="G47" s="3" t="s">
        <v>451</v>
      </c>
      <c r="H47" s="3" t="s">
        <v>42</v>
      </c>
      <c r="I47" s="3" t="s">
        <v>452</v>
      </c>
      <c r="J47" s="10" t="s">
        <v>44</v>
      </c>
      <c r="K47" s="26" t="s">
        <v>453</v>
      </c>
      <c r="L47" s="3" t="s">
        <v>89</v>
      </c>
      <c r="M47" s="3" t="s">
        <v>454</v>
      </c>
      <c r="N47" s="3" t="s">
        <v>455</v>
      </c>
      <c r="O47" s="12" t="s">
        <v>48</v>
      </c>
      <c r="P47" s="15" t="s">
        <v>160</v>
      </c>
      <c r="Q47" s="13" t="s">
        <v>49</v>
      </c>
      <c r="R47" s="3" t="s">
        <v>91</v>
      </c>
      <c r="S47" s="3" t="s">
        <v>92</v>
      </c>
      <c r="T47" s="3" t="s">
        <v>93</v>
      </c>
      <c r="U47" s="3" t="s">
        <v>456</v>
      </c>
      <c r="V47" s="3" t="s">
        <v>95</v>
      </c>
      <c r="W47" s="2">
        <v>45715</v>
      </c>
      <c r="X47" s="2">
        <v>46394</v>
      </c>
      <c r="Y47" s="2">
        <v>46393</v>
      </c>
      <c r="Z47" s="3" t="s">
        <v>459</v>
      </c>
      <c r="AA47" s="14" t="s">
        <v>58</v>
      </c>
      <c r="AB47" s="15"/>
      <c r="AC47" s="3" t="s">
        <v>0</v>
      </c>
      <c r="AD47" s="2">
        <v>45714</v>
      </c>
      <c r="AE47" s="3" t="s">
        <v>0</v>
      </c>
      <c r="AF47" s="3" t="s">
        <v>0</v>
      </c>
      <c r="AG47" s="3" t="s">
        <v>59</v>
      </c>
      <c r="AH47" s="2">
        <v>45670</v>
      </c>
      <c r="AI47" s="2">
        <v>45687</v>
      </c>
      <c r="AJ47" s="2" t="s">
        <v>0</v>
      </c>
      <c r="AK47" s="3">
        <v>21</v>
      </c>
      <c r="AL47" s="3">
        <v>262</v>
      </c>
      <c r="AM47" s="3" t="s">
        <v>99</v>
      </c>
      <c r="AN47" s="3">
        <v>8223515740</v>
      </c>
      <c r="AO47" s="16" t="s">
        <v>61</v>
      </c>
      <c r="AP47" s="1" t="s">
        <v>450</v>
      </c>
    </row>
    <row r="48" spans="1:42" s="43" customFormat="1" ht="20" customHeight="1" thickTop="1" thickBot="1" x14ac:dyDescent="0.2">
      <c r="A48" s="5" t="s">
        <v>462</v>
      </c>
      <c r="B48" s="45" t="s">
        <v>523</v>
      </c>
      <c r="C48" s="41" t="s">
        <v>472</v>
      </c>
      <c r="D48" s="42" t="s">
        <v>464</v>
      </c>
      <c r="E48" s="42" t="str">
        <f t="shared" ref="E48:E56" si="1">_xlfn.CONCAT(B48,C48,"_",D48,".pdf")</f>
        <v>area-terapeutica_Anestesia_ES-NON-11111.pdf</v>
      </c>
      <c r="F48" s="42" t="s">
        <v>473</v>
      </c>
      <c r="G48" s="42" t="s">
        <v>468</v>
      </c>
      <c r="H48" s="42" t="s">
        <v>42</v>
      </c>
      <c r="I48" s="42" t="s">
        <v>469</v>
      </c>
      <c r="J48" s="46" t="s">
        <v>463</v>
      </c>
      <c r="K48" s="47" t="s">
        <v>470</v>
      </c>
      <c r="L48" s="42" t="s">
        <v>471</v>
      </c>
      <c r="M48" s="42" t="s">
        <v>0</v>
      </c>
      <c r="N48" s="42" t="s">
        <v>0</v>
      </c>
      <c r="O48" s="48" t="s">
        <v>48</v>
      </c>
      <c r="P48" s="49" t="s">
        <v>160</v>
      </c>
      <c r="Q48" s="49" t="s">
        <v>113</v>
      </c>
      <c r="R48" s="42" t="s">
        <v>472</v>
      </c>
      <c r="S48" s="42" t="s">
        <v>387</v>
      </c>
      <c r="T48" s="42" t="s">
        <v>0</v>
      </c>
      <c r="U48" s="42" t="s">
        <v>0</v>
      </c>
      <c r="V48" s="42" t="s">
        <v>0</v>
      </c>
      <c r="W48" s="50">
        <v>45093</v>
      </c>
      <c r="X48" s="50" t="s">
        <v>0</v>
      </c>
      <c r="Y48" s="50" t="s">
        <v>0</v>
      </c>
      <c r="Z48" s="42" t="s">
        <v>0</v>
      </c>
      <c r="AA48" s="51" t="s">
        <v>465</v>
      </c>
      <c r="AB48" s="52" t="s">
        <v>412</v>
      </c>
      <c r="AC48" s="42" t="s">
        <v>0</v>
      </c>
      <c r="AD48" s="50" t="s">
        <v>0</v>
      </c>
      <c r="AE48" s="42" t="s">
        <v>0</v>
      </c>
      <c r="AF48" s="42" t="s">
        <v>0</v>
      </c>
      <c r="AG48" s="42" t="s">
        <v>466</v>
      </c>
      <c r="AH48" s="50">
        <v>45089</v>
      </c>
      <c r="AI48" s="50">
        <v>45089</v>
      </c>
      <c r="AJ48" s="50" t="s">
        <v>0</v>
      </c>
      <c r="AK48" s="42">
        <v>5</v>
      </c>
      <c r="AL48" s="42">
        <v>11111</v>
      </c>
      <c r="AM48" s="42" t="s">
        <v>237</v>
      </c>
      <c r="AN48" s="42">
        <v>6280419416</v>
      </c>
      <c r="AO48" s="49" t="s">
        <v>122</v>
      </c>
      <c r="AP48" s="41" t="s">
        <v>467</v>
      </c>
    </row>
    <row r="49" spans="1:42" s="43" customFormat="1" ht="20" customHeight="1" thickTop="1" thickBot="1" x14ac:dyDescent="0.2">
      <c r="A49" s="53" t="s">
        <v>474</v>
      </c>
      <c r="B49" s="53" t="s">
        <v>524</v>
      </c>
      <c r="C49" s="41" t="s">
        <v>520</v>
      </c>
      <c r="D49" s="42" t="s">
        <v>482</v>
      </c>
      <c r="E49" s="42" t="str">
        <f t="shared" si="1"/>
        <v>patologia_Cáncer Colon Recto_ES-NON-02257.pdf</v>
      </c>
      <c r="F49" s="42" t="s">
        <v>483</v>
      </c>
      <c r="G49" s="42" t="s">
        <v>479</v>
      </c>
      <c r="H49" s="42" t="s">
        <v>42</v>
      </c>
      <c r="I49" s="42" t="s">
        <v>480</v>
      </c>
      <c r="J49" s="54" t="s">
        <v>475</v>
      </c>
      <c r="K49" s="48" t="s">
        <v>289</v>
      </c>
      <c r="L49" s="42" t="s">
        <v>222</v>
      </c>
      <c r="M49" s="42" t="s">
        <v>0</v>
      </c>
      <c r="N49" s="42" t="s">
        <v>476</v>
      </c>
      <c r="O49" s="48" t="s">
        <v>48</v>
      </c>
      <c r="P49" s="49" t="s">
        <v>160</v>
      </c>
      <c r="Q49" s="55" t="s">
        <v>49</v>
      </c>
      <c r="R49" s="42" t="s">
        <v>292</v>
      </c>
      <c r="S49" s="42" t="s">
        <v>481</v>
      </c>
      <c r="T49" s="42" t="s">
        <v>0</v>
      </c>
      <c r="U49" s="42" t="s">
        <v>0</v>
      </c>
      <c r="V49" s="42" t="s">
        <v>0</v>
      </c>
      <c r="W49" s="50">
        <v>45439</v>
      </c>
      <c r="X49" s="50">
        <v>46151</v>
      </c>
      <c r="Y49" s="50" t="s">
        <v>0</v>
      </c>
      <c r="Z49" s="42" t="s">
        <v>0</v>
      </c>
      <c r="AA49" s="51" t="s">
        <v>465</v>
      </c>
      <c r="AB49" s="52" t="s">
        <v>412</v>
      </c>
      <c r="AC49" s="42" t="s">
        <v>0</v>
      </c>
      <c r="AD49" s="50">
        <v>45439</v>
      </c>
      <c r="AE49" s="42" t="s">
        <v>0</v>
      </c>
      <c r="AF49" s="42" t="s">
        <v>0</v>
      </c>
      <c r="AG49" s="42" t="s">
        <v>466</v>
      </c>
      <c r="AH49" s="50">
        <v>45089</v>
      </c>
      <c r="AI49" s="50">
        <v>45089</v>
      </c>
      <c r="AJ49" s="50" t="s">
        <v>0</v>
      </c>
      <c r="AK49" s="42">
        <v>251</v>
      </c>
      <c r="AL49" s="42">
        <v>2257</v>
      </c>
      <c r="AM49" s="42" t="s">
        <v>237</v>
      </c>
      <c r="AN49" s="42">
        <v>6280421717</v>
      </c>
      <c r="AO49" s="56" t="s">
        <v>317</v>
      </c>
      <c r="AP49" s="41" t="s">
        <v>478</v>
      </c>
    </row>
    <row r="50" spans="1:42" ht="20" customHeight="1" thickTop="1" thickBot="1" x14ac:dyDescent="0.2">
      <c r="A50" s="6" t="s">
        <v>474</v>
      </c>
      <c r="B50" s="6" t="s">
        <v>524</v>
      </c>
      <c r="C50" s="1" t="s">
        <v>521</v>
      </c>
      <c r="D50" s="3" t="s">
        <v>487</v>
      </c>
      <c r="E50" s="3" t="str">
        <f t="shared" si="1"/>
        <v>patologia_Cáncer Cérvix_ES-KEY-02384.pdf</v>
      </c>
      <c r="F50" s="3" t="s">
        <v>488</v>
      </c>
      <c r="G50" s="3" t="s">
        <v>485</v>
      </c>
      <c r="H50" s="3" t="s">
        <v>42</v>
      </c>
      <c r="I50" s="3" t="s">
        <v>486</v>
      </c>
      <c r="J50" s="26" t="s">
        <v>475</v>
      </c>
      <c r="K50" s="12" t="s">
        <v>289</v>
      </c>
      <c r="L50" s="3" t="s">
        <v>222</v>
      </c>
      <c r="M50" s="3" t="s">
        <v>0</v>
      </c>
      <c r="N50" s="3" t="s">
        <v>477</v>
      </c>
      <c r="O50" s="12" t="s">
        <v>48</v>
      </c>
      <c r="P50" s="15" t="s">
        <v>160</v>
      </c>
      <c r="Q50" s="15" t="s">
        <v>113</v>
      </c>
      <c r="R50" s="3" t="s">
        <v>292</v>
      </c>
      <c r="S50" s="3" t="s">
        <v>380</v>
      </c>
      <c r="T50" s="3" t="s">
        <v>0</v>
      </c>
      <c r="U50" s="3" t="s">
        <v>0</v>
      </c>
      <c r="V50" s="3" t="s">
        <v>0</v>
      </c>
      <c r="W50" s="2">
        <v>45378</v>
      </c>
      <c r="X50" s="2">
        <v>46082</v>
      </c>
      <c r="Y50" s="2" t="s">
        <v>0</v>
      </c>
      <c r="Z50" s="3" t="s">
        <v>0</v>
      </c>
      <c r="AA50" s="10" t="s">
        <v>465</v>
      </c>
      <c r="AB50" s="24" t="s">
        <v>412</v>
      </c>
      <c r="AC50" s="3" t="s">
        <v>0</v>
      </c>
      <c r="AD50" s="2" t="s">
        <v>0</v>
      </c>
      <c r="AE50" s="3" t="s">
        <v>0</v>
      </c>
      <c r="AF50" s="3" t="s">
        <v>0</v>
      </c>
      <c r="AG50" s="3" t="s">
        <v>466</v>
      </c>
      <c r="AH50" s="2">
        <v>45089</v>
      </c>
      <c r="AI50" s="2">
        <v>45089</v>
      </c>
      <c r="AJ50" s="2" t="s">
        <v>0</v>
      </c>
      <c r="AK50" s="3">
        <v>208</v>
      </c>
      <c r="AL50" s="3">
        <v>2384</v>
      </c>
      <c r="AM50" s="3" t="s">
        <v>300</v>
      </c>
      <c r="AN50" s="3">
        <v>6280420048</v>
      </c>
      <c r="AO50" s="22" t="s">
        <v>317</v>
      </c>
      <c r="AP50" s="1" t="s">
        <v>484</v>
      </c>
    </row>
    <row r="51" spans="1:42" ht="20" customHeight="1" thickTop="1" thickBot="1" x14ac:dyDescent="0.2">
      <c r="A51" s="6" t="s">
        <v>474</v>
      </c>
      <c r="B51" s="6" t="s">
        <v>524</v>
      </c>
      <c r="C51" s="1" t="s">
        <v>522</v>
      </c>
      <c r="D51" s="3" t="s">
        <v>464</v>
      </c>
      <c r="E51" s="3" t="str">
        <f t="shared" si="1"/>
        <v>patologia_Cáncer Cabeza Cuello_ES-NON-11111.pdf</v>
      </c>
      <c r="F51" s="3" t="s">
        <v>492</v>
      </c>
      <c r="G51" s="3" t="s">
        <v>490</v>
      </c>
      <c r="H51" s="3" t="s">
        <v>42</v>
      </c>
      <c r="I51" s="3" t="s">
        <v>491</v>
      </c>
      <c r="J51" s="26" t="s">
        <v>475</v>
      </c>
      <c r="K51" s="12" t="s">
        <v>289</v>
      </c>
      <c r="L51" s="3" t="s">
        <v>222</v>
      </c>
      <c r="M51" s="3" t="s">
        <v>0</v>
      </c>
      <c r="N51" s="3" t="s">
        <v>460</v>
      </c>
      <c r="O51" s="12" t="s">
        <v>48</v>
      </c>
      <c r="P51" s="15" t="s">
        <v>160</v>
      </c>
      <c r="Q51" s="15" t="s">
        <v>113</v>
      </c>
      <c r="R51" s="3" t="s">
        <v>292</v>
      </c>
      <c r="S51" s="3" t="s">
        <v>321</v>
      </c>
      <c r="T51" s="3" t="s">
        <v>0</v>
      </c>
      <c r="U51" s="3" t="s">
        <v>0</v>
      </c>
      <c r="V51" s="3" t="s">
        <v>0</v>
      </c>
      <c r="W51" s="2">
        <v>45089</v>
      </c>
      <c r="X51" s="2" t="s">
        <v>0</v>
      </c>
      <c r="Y51" s="2" t="s">
        <v>0</v>
      </c>
      <c r="Z51" s="3" t="s">
        <v>0</v>
      </c>
      <c r="AA51" s="10" t="s">
        <v>465</v>
      </c>
      <c r="AB51" s="24" t="s">
        <v>412</v>
      </c>
      <c r="AC51" s="3" t="s">
        <v>0</v>
      </c>
      <c r="AD51" s="2" t="s">
        <v>0</v>
      </c>
      <c r="AE51" s="3" t="s">
        <v>0</v>
      </c>
      <c r="AF51" s="3" t="s">
        <v>0</v>
      </c>
      <c r="AG51" s="3" t="s">
        <v>466</v>
      </c>
      <c r="AH51" s="2">
        <v>45089</v>
      </c>
      <c r="AI51" s="2">
        <v>45089</v>
      </c>
      <c r="AJ51" s="2" t="s">
        <v>0</v>
      </c>
      <c r="AK51" s="3">
        <v>1</v>
      </c>
      <c r="AL51" s="3">
        <v>11111</v>
      </c>
      <c r="AM51" s="3" t="s">
        <v>237</v>
      </c>
      <c r="AN51" s="3">
        <v>6280418223</v>
      </c>
      <c r="AO51" s="22" t="s">
        <v>317</v>
      </c>
      <c r="AP51" s="1" t="s">
        <v>489</v>
      </c>
    </row>
    <row r="52" spans="1:42" ht="20" customHeight="1" thickTop="1" thickBot="1" x14ac:dyDescent="0.2">
      <c r="A52" s="7" t="s">
        <v>518</v>
      </c>
      <c r="B52" s="7" t="s">
        <v>525</v>
      </c>
      <c r="C52" s="1" t="s">
        <v>493</v>
      </c>
      <c r="D52" s="3" t="s">
        <v>498</v>
      </c>
      <c r="E52" s="3" t="str">
        <f t="shared" si="1"/>
        <v>producto_Zerbaxa - SSI_ES-ZER-00703.pdf</v>
      </c>
      <c r="F52" s="3" t="s">
        <v>499</v>
      </c>
      <c r="G52" s="3" t="s">
        <v>0</v>
      </c>
      <c r="H52" s="3" t="s">
        <v>0</v>
      </c>
      <c r="I52" s="3" t="s">
        <v>494</v>
      </c>
      <c r="J52" s="27" t="s">
        <v>495</v>
      </c>
      <c r="K52" s="10" t="s">
        <v>230</v>
      </c>
      <c r="L52" s="3" t="s">
        <v>66</v>
      </c>
      <c r="M52" s="3" t="s">
        <v>0</v>
      </c>
      <c r="N52" s="3" t="s">
        <v>0</v>
      </c>
      <c r="O52" s="12" t="s">
        <v>48</v>
      </c>
      <c r="P52" s="15" t="s">
        <v>160</v>
      </c>
      <c r="Q52" s="15" t="s">
        <v>113</v>
      </c>
      <c r="R52" s="3" t="s">
        <v>68</v>
      </c>
      <c r="S52" s="3" t="s">
        <v>179</v>
      </c>
      <c r="T52" s="3" t="s">
        <v>496</v>
      </c>
      <c r="U52" s="3" t="s">
        <v>497</v>
      </c>
      <c r="V52" s="3" t="s">
        <v>71</v>
      </c>
      <c r="W52" s="2" t="s">
        <v>0</v>
      </c>
      <c r="X52" s="2" t="s">
        <v>0</v>
      </c>
      <c r="Y52" s="2" t="s">
        <v>0</v>
      </c>
      <c r="Z52" s="3" t="s">
        <v>0</v>
      </c>
      <c r="AA52" s="14" t="s">
        <v>58</v>
      </c>
      <c r="AB52" s="18" t="s">
        <v>75</v>
      </c>
      <c r="AC52" s="3" t="s">
        <v>0</v>
      </c>
      <c r="AD52" s="2">
        <v>45628</v>
      </c>
      <c r="AE52" s="3" t="s">
        <v>0</v>
      </c>
      <c r="AF52" s="3" t="s">
        <v>0</v>
      </c>
      <c r="AG52" s="3" t="s">
        <v>59</v>
      </c>
      <c r="AH52" s="2">
        <v>45615</v>
      </c>
      <c r="AI52" s="2" t="s">
        <v>0</v>
      </c>
      <c r="AJ52" s="2" t="s">
        <v>0</v>
      </c>
      <c r="AK52" s="3" t="s">
        <v>0</v>
      </c>
      <c r="AL52" s="3">
        <v>703</v>
      </c>
      <c r="AM52" s="3" t="s">
        <v>77</v>
      </c>
      <c r="AN52" s="3">
        <v>5730685312</v>
      </c>
      <c r="AO52" s="15" t="s">
        <v>122</v>
      </c>
      <c r="AP52" s="1" t="s">
        <v>493</v>
      </c>
    </row>
    <row r="53" spans="1:42" ht="20" customHeight="1" thickTop="1" thickBot="1" x14ac:dyDescent="0.2">
      <c r="A53" s="7" t="s">
        <v>518</v>
      </c>
      <c r="B53" s="7" t="s">
        <v>525</v>
      </c>
      <c r="C53" s="1" t="s">
        <v>500</v>
      </c>
      <c r="D53" s="3" t="s">
        <v>503</v>
      </c>
      <c r="E53" s="3" t="str">
        <f t="shared" si="1"/>
        <v>producto_Zerbaxa - Precio y condiciones de prescripción_ES-NON-02007.pdf</v>
      </c>
      <c r="F53" s="3" t="s">
        <v>504</v>
      </c>
      <c r="G53" s="3" t="s">
        <v>0</v>
      </c>
      <c r="H53" s="3" t="s">
        <v>0</v>
      </c>
      <c r="I53" s="3" t="s">
        <v>501</v>
      </c>
      <c r="J53" s="27" t="s">
        <v>495</v>
      </c>
      <c r="K53" s="10" t="s">
        <v>230</v>
      </c>
      <c r="L53" s="3" t="s">
        <v>66</v>
      </c>
      <c r="M53" s="3" t="s">
        <v>0</v>
      </c>
      <c r="N53" s="3" t="s">
        <v>0</v>
      </c>
      <c r="O53" s="12" t="s">
        <v>48</v>
      </c>
      <c r="P53" s="15" t="s">
        <v>160</v>
      </c>
      <c r="Q53" s="15" t="s">
        <v>113</v>
      </c>
      <c r="R53" s="3" t="s">
        <v>68</v>
      </c>
      <c r="S53" s="3" t="s">
        <v>179</v>
      </c>
      <c r="T53" s="3" t="s">
        <v>502</v>
      </c>
      <c r="U53" s="3" t="s">
        <v>497</v>
      </c>
      <c r="V53" s="3" t="s">
        <v>71</v>
      </c>
      <c r="W53" s="2" t="s">
        <v>0</v>
      </c>
      <c r="X53" s="2" t="s">
        <v>0</v>
      </c>
      <c r="Y53" s="2" t="s">
        <v>0</v>
      </c>
      <c r="Z53" s="3" t="s">
        <v>0</v>
      </c>
      <c r="AA53" s="14" t="s">
        <v>58</v>
      </c>
      <c r="AB53" s="18" t="s">
        <v>75</v>
      </c>
      <c r="AC53" s="3" t="s">
        <v>0</v>
      </c>
      <c r="AD53" s="2" t="s">
        <v>0</v>
      </c>
      <c r="AE53" s="3" t="s">
        <v>0</v>
      </c>
      <c r="AF53" s="3" t="s">
        <v>0</v>
      </c>
      <c r="AG53" s="3" t="s">
        <v>59</v>
      </c>
      <c r="AH53" s="2" t="s">
        <v>0</v>
      </c>
      <c r="AI53" s="2" t="s">
        <v>0</v>
      </c>
      <c r="AJ53" s="2" t="s">
        <v>0</v>
      </c>
      <c r="AK53" s="3" t="s">
        <v>0</v>
      </c>
      <c r="AL53" s="3">
        <v>2007</v>
      </c>
      <c r="AM53" s="3" t="s">
        <v>237</v>
      </c>
      <c r="AN53" s="3">
        <v>5930859110</v>
      </c>
      <c r="AO53" s="15" t="s">
        <v>122</v>
      </c>
      <c r="AP53" s="1" t="s">
        <v>500</v>
      </c>
    </row>
    <row r="54" spans="1:42" ht="20" customHeight="1" thickTop="1" thickBot="1" x14ac:dyDescent="0.2">
      <c r="A54" s="7" t="s">
        <v>518</v>
      </c>
      <c r="B54" s="7" t="s">
        <v>525</v>
      </c>
      <c r="C54" s="1" t="s">
        <v>505</v>
      </c>
      <c r="D54" s="3" t="s">
        <v>503</v>
      </c>
      <c r="E54" s="3" t="str">
        <f t="shared" si="1"/>
        <v>producto_Zerbaxa - Posología y administración_ES-NON-02007.pdf</v>
      </c>
      <c r="F54" s="3" t="s">
        <v>506</v>
      </c>
      <c r="G54" s="3" t="s">
        <v>0</v>
      </c>
      <c r="H54" s="3" t="s">
        <v>0</v>
      </c>
      <c r="I54" s="3" t="s">
        <v>501</v>
      </c>
      <c r="J54" s="27" t="s">
        <v>495</v>
      </c>
      <c r="K54" s="10" t="s">
        <v>230</v>
      </c>
      <c r="L54" s="3" t="s">
        <v>66</v>
      </c>
      <c r="M54" s="3" t="s">
        <v>0</v>
      </c>
      <c r="N54" s="3" t="s">
        <v>0</v>
      </c>
      <c r="O54" s="12" t="s">
        <v>48</v>
      </c>
      <c r="P54" s="15" t="s">
        <v>160</v>
      </c>
      <c r="Q54" s="15" t="s">
        <v>113</v>
      </c>
      <c r="R54" s="3" t="s">
        <v>68</v>
      </c>
      <c r="S54" s="3" t="s">
        <v>179</v>
      </c>
      <c r="T54" s="3" t="s">
        <v>496</v>
      </c>
      <c r="U54" s="3" t="s">
        <v>497</v>
      </c>
      <c r="V54" s="3" t="s">
        <v>71</v>
      </c>
      <c r="W54" s="2" t="s">
        <v>0</v>
      </c>
      <c r="X54" s="2" t="s">
        <v>0</v>
      </c>
      <c r="Y54" s="2" t="s">
        <v>0</v>
      </c>
      <c r="Z54" s="3" t="s">
        <v>0</v>
      </c>
      <c r="AA54" s="14" t="s">
        <v>58</v>
      </c>
      <c r="AB54" s="18" t="s">
        <v>75</v>
      </c>
      <c r="AC54" s="3" t="s">
        <v>0</v>
      </c>
      <c r="AD54" s="2" t="s">
        <v>0</v>
      </c>
      <c r="AE54" s="3" t="s">
        <v>0</v>
      </c>
      <c r="AF54" s="3" t="s">
        <v>0</v>
      </c>
      <c r="AG54" s="3" t="s">
        <v>59</v>
      </c>
      <c r="AH54" s="2">
        <v>45281</v>
      </c>
      <c r="AI54" s="2" t="s">
        <v>0</v>
      </c>
      <c r="AJ54" s="2" t="s">
        <v>0</v>
      </c>
      <c r="AK54" s="3" t="s">
        <v>0</v>
      </c>
      <c r="AL54" s="3">
        <v>2007</v>
      </c>
      <c r="AM54" s="3" t="s">
        <v>237</v>
      </c>
      <c r="AN54" s="3">
        <v>5730678177</v>
      </c>
      <c r="AO54" s="15" t="s">
        <v>122</v>
      </c>
      <c r="AP54" s="1" t="s">
        <v>505</v>
      </c>
    </row>
    <row r="55" spans="1:42" ht="20" customHeight="1" thickTop="1" thickBot="1" x14ac:dyDescent="0.2">
      <c r="A55" s="7" t="s">
        <v>518</v>
      </c>
      <c r="B55" s="7" t="s">
        <v>525</v>
      </c>
      <c r="C55" s="1" t="s">
        <v>507</v>
      </c>
      <c r="D55" s="3" t="s">
        <v>503</v>
      </c>
      <c r="E55" s="3" t="str">
        <f t="shared" si="1"/>
        <v>producto_Zerbaxa - Indicaciones Terapéuticas_ES-NON-02007.pdf</v>
      </c>
      <c r="F55" s="3" t="s">
        <v>508</v>
      </c>
      <c r="G55" s="3" t="s">
        <v>0</v>
      </c>
      <c r="H55" s="3" t="s">
        <v>0</v>
      </c>
      <c r="I55" s="3" t="s">
        <v>501</v>
      </c>
      <c r="J55" s="27" t="s">
        <v>495</v>
      </c>
      <c r="K55" s="10" t="s">
        <v>230</v>
      </c>
      <c r="L55" s="3" t="s">
        <v>66</v>
      </c>
      <c r="M55" s="3" t="s">
        <v>0</v>
      </c>
      <c r="N55" s="3" t="s">
        <v>0</v>
      </c>
      <c r="O55" s="12" t="s">
        <v>48</v>
      </c>
      <c r="P55" s="15" t="s">
        <v>160</v>
      </c>
      <c r="Q55" s="15" t="s">
        <v>113</v>
      </c>
      <c r="R55" s="3" t="s">
        <v>68</v>
      </c>
      <c r="S55" s="3" t="s">
        <v>179</v>
      </c>
      <c r="T55" s="3" t="s">
        <v>496</v>
      </c>
      <c r="U55" s="3" t="s">
        <v>497</v>
      </c>
      <c r="V55" s="3" t="s">
        <v>71</v>
      </c>
      <c r="W55" s="2" t="s">
        <v>0</v>
      </c>
      <c r="X55" s="2" t="s">
        <v>0</v>
      </c>
      <c r="Y55" s="2" t="s">
        <v>0</v>
      </c>
      <c r="Z55" s="3" t="s">
        <v>0</v>
      </c>
      <c r="AA55" s="14" t="s">
        <v>58</v>
      </c>
      <c r="AB55" s="18" t="s">
        <v>75</v>
      </c>
      <c r="AC55" s="3" t="s">
        <v>0</v>
      </c>
      <c r="AD55" s="2" t="s">
        <v>0</v>
      </c>
      <c r="AE55" s="3" t="s">
        <v>0</v>
      </c>
      <c r="AF55" s="3" t="s">
        <v>0</v>
      </c>
      <c r="AG55" s="3" t="s">
        <v>59</v>
      </c>
      <c r="AH55" s="2">
        <v>45281</v>
      </c>
      <c r="AI55" s="2" t="s">
        <v>0</v>
      </c>
      <c r="AJ55" s="2" t="s">
        <v>0</v>
      </c>
      <c r="AK55" s="3" t="s">
        <v>0</v>
      </c>
      <c r="AL55" s="3">
        <v>2007</v>
      </c>
      <c r="AM55" s="3" t="s">
        <v>237</v>
      </c>
      <c r="AN55" s="3">
        <v>5730685183</v>
      </c>
      <c r="AO55" s="15" t="s">
        <v>122</v>
      </c>
      <c r="AP55" s="1" t="s">
        <v>507</v>
      </c>
    </row>
    <row r="56" spans="1:42" ht="20" customHeight="1" thickTop="1" thickBot="1" x14ac:dyDescent="0.2">
      <c r="A56" s="7" t="s">
        <v>518</v>
      </c>
      <c r="B56" s="7" t="s">
        <v>525</v>
      </c>
      <c r="C56" s="1" t="s">
        <v>71</v>
      </c>
      <c r="D56" s="3" t="s">
        <v>503</v>
      </c>
      <c r="E56" s="3" t="str">
        <f t="shared" si="1"/>
        <v>producto_Zerbaxa_ES-NON-02007.pdf</v>
      </c>
      <c r="F56" s="3" t="s">
        <v>509</v>
      </c>
      <c r="G56" s="3" t="s">
        <v>0</v>
      </c>
      <c r="H56" s="3" t="s">
        <v>0</v>
      </c>
      <c r="I56" s="3" t="s">
        <v>501</v>
      </c>
      <c r="J56" s="27" t="s">
        <v>495</v>
      </c>
      <c r="K56" s="10" t="s">
        <v>230</v>
      </c>
      <c r="L56" s="3" t="s">
        <v>66</v>
      </c>
      <c r="M56" s="3" t="s">
        <v>0</v>
      </c>
      <c r="N56" s="3" t="s">
        <v>0</v>
      </c>
      <c r="O56" s="12" t="s">
        <v>48</v>
      </c>
      <c r="P56" s="15" t="s">
        <v>160</v>
      </c>
      <c r="Q56" s="15" t="s">
        <v>113</v>
      </c>
      <c r="R56" s="3" t="s">
        <v>68</v>
      </c>
      <c r="S56" s="3" t="s">
        <v>179</v>
      </c>
      <c r="T56" s="3" t="s">
        <v>496</v>
      </c>
      <c r="U56" s="3" t="s">
        <v>497</v>
      </c>
      <c r="V56" s="3" t="s">
        <v>71</v>
      </c>
      <c r="W56" s="2" t="s">
        <v>0</v>
      </c>
      <c r="X56" s="2" t="s">
        <v>0</v>
      </c>
      <c r="Y56" s="2" t="s">
        <v>0</v>
      </c>
      <c r="Z56" s="3" t="s">
        <v>0</v>
      </c>
      <c r="AA56" s="14" t="s">
        <v>58</v>
      </c>
      <c r="AB56" s="18" t="s">
        <v>75</v>
      </c>
      <c r="AC56" s="3" t="s">
        <v>0</v>
      </c>
      <c r="AD56" s="2" t="s">
        <v>0</v>
      </c>
      <c r="AE56" s="3" t="s">
        <v>0</v>
      </c>
      <c r="AF56" s="3" t="s">
        <v>0</v>
      </c>
      <c r="AG56" s="3" t="s">
        <v>59</v>
      </c>
      <c r="AH56" s="2">
        <v>45281</v>
      </c>
      <c r="AI56" s="2" t="s">
        <v>0</v>
      </c>
      <c r="AJ56" s="2" t="s">
        <v>0</v>
      </c>
      <c r="AK56" s="3" t="s">
        <v>0</v>
      </c>
      <c r="AL56" s="3">
        <v>2007</v>
      </c>
      <c r="AM56" s="3" t="s">
        <v>237</v>
      </c>
      <c r="AN56" s="3">
        <v>5730675212</v>
      </c>
      <c r="AO56" s="15" t="s">
        <v>122</v>
      </c>
      <c r="AP56" s="1" t="s">
        <v>71</v>
      </c>
    </row>
    <row r="57" spans="1:42" s="43" customFormat="1" ht="20" customHeight="1" thickTop="1" x14ac:dyDescent="0.15">
      <c r="A57" s="40" t="s">
        <v>518</v>
      </c>
      <c r="B57" s="40" t="s">
        <v>525</v>
      </c>
      <c r="C57" s="41" t="s">
        <v>515</v>
      </c>
      <c r="D57" s="42" t="s">
        <v>519</v>
      </c>
      <c r="E57" s="42" t="str">
        <f t="shared" ref="E57:E58" si="2">_xlfn.CONCAT(B57,C57,"_",D57,".pdf")</f>
        <v>producto_Lyfnua - Mecanismo de Acción_Sin Codex.pdf</v>
      </c>
      <c r="F57" s="43" t="s">
        <v>513</v>
      </c>
      <c r="G57" s="43" t="s">
        <v>0</v>
      </c>
      <c r="H57" s="43" t="s">
        <v>0</v>
      </c>
      <c r="I57" s="44"/>
      <c r="J57" s="43" t="s">
        <v>0</v>
      </c>
      <c r="K57" s="43" t="s">
        <v>0</v>
      </c>
      <c r="L57" s="43" t="s">
        <v>0</v>
      </c>
      <c r="M57" s="43" t="s">
        <v>0</v>
      </c>
      <c r="N57" s="43" t="s">
        <v>0</v>
      </c>
      <c r="O57" s="43" t="s">
        <v>0</v>
      </c>
      <c r="P57" s="43" t="s">
        <v>0</v>
      </c>
      <c r="Q57" s="43" t="s">
        <v>0</v>
      </c>
      <c r="R57" s="43" t="s">
        <v>0</v>
      </c>
      <c r="S57" s="43" t="s">
        <v>0</v>
      </c>
      <c r="T57" s="43" t="s">
        <v>0</v>
      </c>
      <c r="U57" s="43" t="s">
        <v>0</v>
      </c>
      <c r="W57" s="44"/>
      <c r="X57" s="44"/>
      <c r="Z57" s="43" t="s">
        <v>0</v>
      </c>
      <c r="AA57" s="43" t="s">
        <v>0</v>
      </c>
      <c r="AB57" s="43" t="s">
        <v>0</v>
      </c>
      <c r="AC57" s="43" t="s">
        <v>0</v>
      </c>
      <c r="AD57" s="44" t="s">
        <v>510</v>
      </c>
      <c r="AE57" s="43" t="s">
        <v>0</v>
      </c>
      <c r="AF57" s="43" t="s">
        <v>0</v>
      </c>
      <c r="AG57" s="44" t="s">
        <v>461</v>
      </c>
      <c r="AH57" s="44" t="s">
        <v>511</v>
      </c>
      <c r="AI57" s="44" t="s">
        <v>512</v>
      </c>
      <c r="AJ57" s="43" t="s">
        <v>0</v>
      </c>
      <c r="AK57" s="44">
        <v>134</v>
      </c>
      <c r="AL57" s="44">
        <v>423407</v>
      </c>
      <c r="AM57" s="44" t="s">
        <v>461</v>
      </c>
      <c r="AN57" s="43" t="s">
        <v>0</v>
      </c>
      <c r="AO57" s="43" t="s">
        <v>0</v>
      </c>
      <c r="AP57" s="41" t="s">
        <v>515</v>
      </c>
    </row>
    <row r="58" spans="1:42" s="43" customFormat="1" ht="18" x14ac:dyDescent="0.15">
      <c r="A58" s="40" t="s">
        <v>518</v>
      </c>
      <c r="B58" s="40" t="s">
        <v>525</v>
      </c>
      <c r="C58" s="41" t="s">
        <v>516</v>
      </c>
      <c r="D58" s="42" t="s">
        <v>519</v>
      </c>
      <c r="E58" s="42" t="str">
        <f t="shared" si="2"/>
        <v>producto_Recabrio - Mecanismo de Acción_Sin Codex.pdf</v>
      </c>
      <c r="F58" s="43" t="s">
        <v>514</v>
      </c>
      <c r="AP58" s="41" t="s">
        <v>516</v>
      </c>
    </row>
  </sheetData>
  <autoFilter ref="A1:AO58" xr:uid="{00000000-0001-0000-0000-000000000000}"/>
  <pageMargins left="0.75" right="0.75" top="1" bottom="1" header="0.5" footer="0.5"/>
  <pageSetup orientation="portrait"/>
  <headerFooter>
    <oddHeader>&amp;L&amp;"Calibri"&amp;12&amp;K00B294 De propiedad exclusiva-Proprietary&amp;1#_x000D_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msd profesionales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Medina Hidalgo Jose Alberto</cp:lastModifiedBy>
  <cp:revision>0</cp:revision>
  <dcterms:created xsi:type="dcterms:W3CDTF">2025-05-21T09:49:49Z</dcterms:created>
  <dcterms:modified xsi:type="dcterms:W3CDTF">2025-06-05T08:37:56Z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ae280f-6cf3-423e-9ad3-b72b6819251e_Enabled">
    <vt:lpwstr>true</vt:lpwstr>
  </property>
  <property fmtid="{D5CDD505-2E9C-101B-9397-08002B2CF9AE}" pid="3" name="MSIP_Label_87ae280f-6cf3-423e-9ad3-b72b6819251e_SetDate">
    <vt:lpwstr>2025-05-21T10:03:17Z</vt:lpwstr>
  </property>
  <property fmtid="{D5CDD505-2E9C-101B-9397-08002B2CF9AE}" pid="4" name="MSIP_Label_87ae280f-6cf3-423e-9ad3-b72b6819251e_Method">
    <vt:lpwstr>Privileged</vt:lpwstr>
  </property>
  <property fmtid="{D5CDD505-2E9C-101B-9397-08002B2CF9AE}" pid="5" name="MSIP_Label_87ae280f-6cf3-423e-9ad3-b72b6819251e_Name">
    <vt:lpwstr>Spanish - Proprietary</vt:lpwstr>
  </property>
  <property fmtid="{D5CDD505-2E9C-101B-9397-08002B2CF9AE}" pid="6" name="MSIP_Label_87ae280f-6cf3-423e-9ad3-b72b6819251e_SiteId">
    <vt:lpwstr>a00de4ec-48a8-43a6-be74-e31274e2060d</vt:lpwstr>
  </property>
  <property fmtid="{D5CDD505-2E9C-101B-9397-08002B2CF9AE}" pid="7" name="MSIP_Label_87ae280f-6cf3-423e-9ad3-b72b6819251e_ActionId">
    <vt:lpwstr>a3941cb6-ab3e-485d-82e4-8580ff6f3198</vt:lpwstr>
  </property>
  <property fmtid="{D5CDD505-2E9C-101B-9397-08002B2CF9AE}" pid="8" name="MSIP_Label_87ae280f-6cf3-423e-9ad3-b72b6819251e_ContentBits">
    <vt:lpwstr>1</vt:lpwstr>
  </property>
  <property fmtid="{D5CDD505-2E9C-101B-9397-08002B2CF9AE}" pid="9" name="MSIP_Label_87ae280f-6cf3-423e-9ad3-b72b6819251e_Tag">
    <vt:lpwstr>50, 0, 1, 1</vt:lpwstr>
  </property>
</Properties>
</file>